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881" documentId="120_S{2AC9BD13-BADA-5192-A53E-5A8FF88502F6}" xr6:coauthVersionLast="47" xr6:coauthVersionMax="47" xr10:uidLastSave="{335E8466-B705-42A4-BA25-402D266FBF5C}"/>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13" i="4"/>
  <c r="B3" i="4"/>
  <c r="G6" i="4"/>
  <c r="I6" i="4"/>
  <c r="J6" i="4"/>
  <c r="L3" i="4"/>
  <c r="L4" i="4"/>
  <c r="L5" i="4"/>
  <c r="L6" i="4"/>
  <c r="L7" i="4"/>
  <c r="L8"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B6" i="1"/>
  <c r="G6" i="1"/>
  <c r="I6" i="1"/>
  <c r="J6" i="1"/>
  <c r="L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5" i="4"/>
  <c r="I5" i="4"/>
  <c r="J5" i="4"/>
  <c r="G7" i="4"/>
  <c r="I7" i="4"/>
  <c r="J7" i="4"/>
  <c r="G8" i="4"/>
  <c r="I8" i="4"/>
  <c r="J8" i="4"/>
  <c r="G9" i="4"/>
  <c r="I9" i="4"/>
  <c r="J9" i="4"/>
  <c r="L9" i="4"/>
  <c r="G10" i="4"/>
  <c r="I10" i="4"/>
  <c r="J10" i="4"/>
  <c r="L10" i="4"/>
  <c r="G11" i="4"/>
  <c r="I11" i="4"/>
  <c r="J11" i="4"/>
  <c r="L11" i="4"/>
  <c r="G12" i="4"/>
  <c r="I12" i="4"/>
  <c r="J12" i="4"/>
  <c r="L12"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<sst xmlns="http://schemas.openxmlformats.org/spreadsheetml/2006/main" count="181592" uniqueCount="39211">
  <si>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</si>
  <si>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</si>
  <si>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</si>
  <si>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</si>
  <si>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</si>
  <si>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</si>
  <si>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</si>
  <si>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</si>
  <si>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</si>
  <si>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</si>
  <si>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</si>
  <si>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</si>
  <si>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</si>
  <si>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</si>
  <si>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</si>
  <si>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</si>
  <si>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</si>
  <si>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</si>
  <si>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</si>
  <si>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</si>
  <si>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</si>
  <si>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</si>
  <si>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</si>
  <si>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</si>
  <si>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</si>
  <si>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</si>
  <si>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</si>
  <si>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</si>
  <si>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</si>
  <si>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</si>
  <si>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</si>
  <si>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</si>
  <si>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</si>
  <si>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</si>
  <si>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</si>
  <si>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</si>
  <si>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</si>
  <si>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</si>
  <si>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</si>
  <si>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</si>
  <si>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</si>
  <si>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</si>
  <si>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</si>
  <si>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</si>
  <si>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</si>
  <si>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</si>
  <si>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</si>
  <si>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</si>
  <si>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</si>
  <si>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</si>
  <si>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</si>
  <si>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</si>
  <si>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</si>
  <si>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</si>
  <si>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</si>
  <si>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</si>
  <si>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</si>
  <si>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</si>
  <si>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</si>
  <si>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</si>
  <si>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</si>
  <si>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</si>
  <si>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</si>
  <si>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</si>
  <si>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</si>
  <si>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</si>
  <si>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</si>
  <si>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</si>
  <si>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</si>
  <si>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</si>
  <si>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</si>
  <si>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</si>
  <si>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</si>
  <si>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</si>
  <si>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</si>
  <si>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</si>
  <si>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</si>
  <si>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</si>
  <si>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</si>
  <si>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</si>
  <si>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</si>
  <si>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</si>
  <si>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</si>
  <si>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</si>
  <si>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</si>
  <si>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</si>
  <si>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</si>
  <si>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</si>
  <si>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</si>
  <si>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</si>
  <si>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</si>
  <si>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</si>
  <si>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</si>
  <si>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</si>
  <si>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</si>
  <si>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</si>
  <si>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</si>
  <si>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</si>
  <si>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</si>
  <si>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</si>
  <si>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</si>
  <si>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</si>
  <si>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</si>
  <si>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</si>
  <si>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</si>
  <si>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</si>
  <si>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</si>
  <si>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</si>
  <si>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</si>
  <si>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</si>
  <si>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</si>
  <si>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</si>
  <si>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</si>
  <si>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</si>
  <si>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</si>
  <si>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</si>
  <si>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</si>
  <si>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</si>
  <si>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</si>
  <si>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</si>
  <si>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</si>
  <si>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</si>
  <si>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</si>
  <si>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</si>
  <si>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</si>
  <si>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</si>
  <si>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</si>
  <si>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</si>
  <si>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</si>
  <si>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</si>
  <si>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</si>
  <si>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</si>
  <si>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</si>
  <si>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</si>
  <si>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</si>
  <si>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</si>
  <si>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</si>
  <si>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</si>
  <si>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</si>
  <si>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</si>
  <si>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</si>
  <si>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</si>
  <si>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</si>
  <si>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</si>
  <si>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</si>
  <si>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</si>
  <si>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</si>
  <si>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</si>
  <si>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</si>
  <si>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</si>
  <si>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</si>
  <si>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</si>
  <si>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</si>
  <si>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</si>
  <si>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</si>
  <si>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</si>
  <si>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</si>
  <si>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</si>
  <si>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</si>
  <si>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</si>
  <si>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</si>
  <si>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</si>
  <si>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</si>
  <si>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</si>
  <si>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</si>
  <si>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</si>
  <si>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</si>
  <si>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</si>
  <si>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</si>
  <si>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</si>
  <si>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</si>
  <si>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</si>
  <si>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</si>
  <si>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</si>
  <si>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</si>
  <si>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</si>
  <si>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</si>
  <si>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</si>
  <si>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</si>
  <si>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</si>
  <si>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</si>
  <si>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</si>
  <si>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</si>
  <si>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</si>
  <si>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</si>
  <si>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</si>
  <si>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</si>
  <si>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</si>
  <si>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</si>
  <si>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</si>
  <si>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</si>
  <si>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</si>
  <si>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</si>
  <si>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</si>
  <si>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</si>
  <si>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</si>
  <si>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</si>
  <si>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</si>
  <si>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</si>
  <si>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</si>
  <si>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</si>
  <si>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</si>
  <si>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</si>
  <si>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</si>
  <si>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</si>
  <si>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</si>
  <si>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</si>
  <si>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</si>
  <si>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</si>
  <si>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</si>
  <si>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</si>
  <si>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</si>
  <si>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</si>
  <si>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</si>
  <si>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</si>
  <si>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</si>
  <si>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</si>
  <si>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</si>
  <si>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</si>
  <si>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</si>
  <si>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</si>
  <si>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</si>
  <si>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</si>
  <si>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</si>
  <si>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</si>
  <si>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</si>
  <si>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</si>
  <si>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</si>
  <si>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</si>
  <si>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</si>
  <si>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</si>
  <si>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</si>
  <si>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</si>
  <si>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</si>
  <si>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</si>
  <si>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</si>
  <si>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</si>
  <si>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</si>
  <si>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</si>
  <si>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</si>
  <si>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</si>
  <si>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</si>
  <si>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</si>
  <si>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</si>
  <si>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</si>
  <si>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</si>
  <si>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</si>
  <si>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</si>
  <si>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</si>
  <si>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</si>
  <si>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</si>
  <si>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</si>
  <si>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</si>
  <si>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</si>
  <si>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</si>
  <si>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</si>
  <si>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</si>
  <si>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</si>
  <si>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</si>
  <si>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</si>
  <si>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</si>
  <si>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</si>
  <si>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</si>
  <si>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</si>
  <si>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</si>
  <si>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</si>
  <si>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</si>
  <si>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</si>
  <si>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</si>
  <si>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</si>
  <si>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</si>
  <si>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</si>
  <si>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</si>
  <si>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</si>
  <si>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</si>
  <si>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</si>
  <si>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</si>
  <si>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</si>
  <si>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</si>
  <si>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</si>
  <si>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</si>
  <si>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</si>
  <si>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</si>
  <si>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</si>
  <si>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</si>
  <si>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</si>
  <si>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</si>
  <si>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</si>
  <si>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</si>
  <si>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</si>
  <si>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</si>
  <si>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</si>
  <si>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</si>
  <si>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</si>
  <si>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</si>
  <si>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</si>
  <si>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</si>
  <si>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</si>
  <si>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</si>
  <si>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</si>
  <si>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</si>
  <si>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</si>
  <si>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</si>
  <si>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</si>
  <si>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</si>
  <si>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</si>
  <si>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</si>
  <si>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</si>
  <si>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</si>
  <si>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</si>
  <si>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</si>
  <si>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</si>
  <si>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</si>
  <si>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</si>
  <si>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</si>
  <si>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</si>
  <si>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</si>
  <si>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</si>
  <si>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</si>
  <si>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</si>
  <si>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</si>
  <si>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</si>
  <si>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</si>
  <si>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</si>
  <si>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</si>
  <si>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</si>
  <si>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</si>
  <si>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</si>
  <si>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</si>
  <si>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</si>
  <si>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</si>
  <si>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</si>
  <si>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</si>
  <si>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</si>
  <si>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</si>
  <si>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</si>
  <si>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</si>
  <si>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</si>
  <si>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</si>
  <si>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</si>
  <si>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</si>
  <si>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</si>
  <si>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</si>
  <si>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</si>
  <si>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</si>
  <si>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</si>
  <si>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</si>
  <si>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</si>
  <si>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</si>
  <si>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</si>
  <si>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</si>
  <si>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</si>
  <si>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</si>
  <si>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</si>
  <si>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</si>
  <si>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</si>
  <si>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</si>
  <si>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</si>
  <si>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</si>
  <si>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</si>
  <si>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</si>
  <si>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</si>
  <si>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</si>
  <si>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</si>
  <si>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</si>
  <si>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</si>
  <si>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</si>
  <si>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</si>
  <si>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</si>
  <si>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</si>
  <si>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</si>
  <si>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</si>
  <si>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</si>
  <si>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</si>
  <si>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</si>
  <si>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</si>
  <si>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</si>
  <si>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</si>
  <si>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</si>
  <si>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</si>
  <si>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</si>
  <si>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</si>
  <si>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</si>
  <si>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</si>
  <si>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</si>
  <si>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</si>
  <si>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</si>
  <si>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</si>
  <si>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</si>
  <si>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</si>
  <si>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</si>
  <si>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</si>
  <si>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</si>
  <si>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</si>
  <si>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</si>
  <si>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</si>
  <si>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</si>
  <si>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</si>
  <si>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</si>
  <si>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</si>
  <si>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</si>
  <si>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</si>
  <si>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</si>
  <si>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</si>
  <si>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</si>
  <si>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</si>
  <si>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</si>
  <si>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</si>
  <si>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</si>
  <si>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</si>
  <si>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</si>
  <si>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</si>
  <si>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</si>
  <si>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</si>
  <si>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</si>
  <si>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</si>
  <si>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</si>
  <si>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</si>
  <si>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</si>
  <si>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</si>
  <si>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</si>
  <si>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</si>
  <si>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</si>
  <si>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</si>
  <si>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</si>
  <si>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</si>
  <si>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</si>
  <si>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</si>
  <si>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</si>
  <si>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</si>
  <si>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</si>
  <si>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</si>
  <si>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</si>
  <si>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</si>
  <si>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</si>
  <si>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</si>
  <si>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</si>
  <si>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</si>
  <si>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</si>
  <si>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</si>
  <si>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</si>
  <si>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</si>
  <si>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</si>
  <si>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</si>
  <si>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</si>
  <si>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</si>
  <si>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</si>
  <si>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</si>
  <si>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</si>
  <si>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</si>
  <si>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</si>
  <si>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</si>
  <si>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</si>
  <si>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</si>
  <si>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</si>
  <si>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</si>
  <si>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</si>
  <si>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</si>
  <si>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</si>
  <si>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</si>
  <si>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</si>
  <si>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</si>
  <si>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</si>
  <si>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</si>
  <si>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</si>
  <si>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</si>
  <si>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</si>
  <si>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</si>
  <si>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</si>
  <si>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</si>
  <si>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</si>
  <si>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</si>
  <si>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</si>
  <si>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</si>
  <si>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</si>
  <si>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</si>
  <si>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</si>
  <si>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</si>
  <si>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</si>
  <si>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</si>
  <si>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</si>
  <si>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</si>
  <si>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</si>
  <si>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</si>
  <si>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</si>
  <si>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</si>
  <si>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</si>
  <si>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</si>
  <si>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</si>
  <si>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</si>
  <si>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</si>
  <si>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</si>
  <si>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</si>
  <si>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</si>
  <si>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</si>
  <si>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</si>
  <si>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</si>
  <si>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</si>
  <si>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</si>
  <si>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</si>
  <si>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</si>
  <si>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</si>
  <si>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</si>
  <si>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</si>
  <si>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</si>
  <si>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</si>
  <si>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</si>
  <si>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</si>
  <si>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</si>
  <si>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</si>
  <si>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</si>
  <si>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</si>
  <si>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</si>
  <si>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</si>
  <si>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</si>
  <si>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</si>
  <si>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</si>
  <si>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</si>
  <si>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</si>
  <si>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</si>
  <si>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</si>
  <si>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</si>
  <si>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</si>
  <si>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</si>
  <si>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</si>
  <si>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</si>
  <si>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</si>
  <si>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</si>
  <si>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</si>
  <si>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</si>
  <si>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</si>
  <si>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</si>
  <si>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</si>
  <si>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</si>
  <si>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</si>
  <si>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</si>
  <si>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</si>
  <si>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</si>
  <si>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</si>
  <si>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</si>
  <si>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</si>
  <si>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</si>
  <si>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</si>
  <si>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</si>
  <si>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</si>
  <si>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</si>
  <si>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</si>
  <si>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</si>
  <si>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</si>
  <si>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</si>
  <si>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</si>
  <si>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</si>
  <si>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</si>
  <si>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</si>
  <si>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</si>
  <si>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</si>
  <si>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</si>
  <si>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</si>
  <si>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</si>
  <si>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</si>
  <si>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</si>
  <si>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</si>
  <si>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</si>
  <si>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</si>
  <si>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</si>
  <si>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</si>
  <si>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</si>
  <si>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</si>
  <si>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</si>
  <si>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</si>
  <si>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</si>
  <si>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</si>
  <si>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</si>
  <si>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</si>
  <si>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</si>
  <si>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</si>
  <si>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</si>
  <si>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</si>
  <si>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</si>
  <si>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</si>
  <si>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</si>
  <si>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</si>
  <si>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</si>
  <si>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</si>
  <si>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</si>
  <si>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</si>
  <si>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</si>
  <si>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</si>
  <si>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</si>
  <si>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</si>
  <si>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</si>
  <si>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</si>
  <si>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</si>
  <si>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</si>
  <si>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</si>
  <si>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</si>
  <si>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</si>
  <si>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</si>
  <si>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</si>
  <si>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</si>
  <si>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</si>
  <si>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</si>
  <si>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</si>
  <si>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</si>
  <si>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</si>
  <si>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</si>
  <si>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</si>
  <si>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</si>
  <si>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</si>
  <si>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</si>
  <si>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</si>
  <si>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</si>
  <si>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</si>
  <si>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</si>
  <si>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</si>
  <si>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</si>
  <si>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</si>
  <si>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</si>
  <si>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</si>
  <si>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</si>
  <si>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</si>
  <si>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</si>
  <si>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</si>
  <si>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</si>
  <si>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</si>
  <si>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</si>
  <si>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</si>
  <si>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</si>
  <si>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</si>
  <si>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</si>
  <si>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</si>
  <si>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</si>
  <si>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</si>
  <si>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</si>
  <si>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</si>
  <si>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</si>
  <si>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</si>
  <si>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</si>
  <si>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</si>
  <si>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</si>
  <si>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</si>
  <si>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</si>
  <si>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</si>
  <si>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</si>
  <si>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</si>
  <si>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</si>
  <si>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</si>
  <si>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</si>
  <si>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</si>
  <si>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</si>
  <si>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</si>
  <si>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</si>
  <si>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</si>
  <si>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</si>
  <si>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</si>
  <si>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</si>
  <si>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</si>
  <si>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</si>
  <si>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</si>
  <si>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</si>
  <si>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</si>
  <si>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</si>
  <si>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</si>
  <si>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</si>
  <si>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</si>
  <si>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</si>
  <si>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</si>
  <si>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</si>
  <si>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</si>
  <si>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</si>
  <si>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</si>
  <si>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</si>
  <si>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</si>
  <si>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</si>
  <si>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</si>
  <si>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</si>
  <si>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</si>
  <si>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</si>
  <si>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</si>
  <si>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</si>
  <si>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</si>
  <si>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</si>
  <si>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</si>
  <si>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</si>
  <si>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</si>
  <si>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</si>
  <si>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</si>
  <si>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</si>
  <si>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</si>
  <si>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</si>
  <si>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</si>
  <si>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</si>
  <si>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</si>
  <si>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</si>
  <si>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</si>
  <si>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</si>
  <si>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</si>
  <si>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</si>
  <si>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</si>
  <si>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</si>
  <si>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</si>
  <si>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</si>
  <si>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</si>
  <si>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</si>
  <si>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</si>
  <si>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</si>
  <si>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</si>
  <si>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</si>
  <si>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</si>
  <si>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</si>
  <si>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</si>
  <si>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</si>
  <si>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</si>
  <si>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</si>
  <si>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</si>
  <si>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</si>
  <si>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</si>
  <si>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</si>
  <si>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</si>
  <si>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</si>
  <si>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</si>
  <si>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</si>
  <si>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</si>
  <si>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</si>
  <si>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</si>
  <si>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</si>
  <si>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</si>
  <si>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</si>
  <si>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</si>
  <si>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</si>
  <si>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</si>
  <si>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</si>
  <si>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</si>
  <si>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</si>
  <si>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</si>
  <si>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</si>
  <si>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</si>
  <si>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</si>
  <si>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</si>
  <si>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</si>
  <si>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</si>
  <si>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</si>
  <si>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</si>
  <si>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</si>
  <si>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</si>
  <si>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</si>
  <si>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</si>
  <si>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</si>
  <si>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</si>
  <si>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</si>
  <si>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</si>
  <si>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</si>
  <si>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</si>
  <si>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</si>
  <si>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</si>
  <si>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</si>
  <si>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</si>
  <si>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</si>
  <si>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</si>
  <si>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</si>
  <si>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</si>
  <si>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</si>
  <si>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</si>
  <si>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</si>
  <si>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</si>
  <si>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</si>
  <si>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</si>
  <si>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</si>
  <si>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</si>
  <si>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</si>
  <si>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</si>
  <si>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</si>
  <si>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</si>
  <si>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</si>
  <si>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</si>
  <si>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</si>
  <si>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</si>
  <si>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</si>
  <si>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</si>
  <si>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</si>
  <si>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</si>
  <si>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</si>
  <si>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</si>
  <si>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</si>
  <si>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</si>
  <si>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</si>
  <si>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</si>
  <si>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</si>
  <si>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</si>
  <si>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</si>
  <si>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</si>
  <si>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</si>
  <si>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</si>
  <si>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</si>
  <si>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</si>
  <si>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</si>
  <si>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</si>
  <si>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</si>
  <si>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</si>
  <si>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</si>
  <si>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</si>
  <si>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</si>
  <si>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</si>
  <si>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</si>
  <si>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</si>
  <si>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</si>
  <si>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</si>
  <si>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</si>
  <si>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</si>
  <si>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</si>
  <si>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</si>
  <si>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</si>
  <si>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</si>
  <si>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</si>
  <si>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</si>
  <si>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</si>
  <si>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</si>
  <si>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</si>
  <si>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</si>
  <si>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</si>
  <si>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</si>
  <si>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</si>
  <si>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</si>
  <si>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</si>
  <si>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</si>
  <si>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</si>
  <si>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</si>
  <si>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</si>
  <si>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</si>
  <si>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</si>
  <si>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</si>
  <si>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</si>
  <si>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</si>
  <si>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</si>
  <si>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</si>
  <si>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</si>
  <si>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</si>
  <si>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</si>
  <si>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</si>
  <si>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</si>
  <si>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</si>
  <si>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</si>
  <si>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</si>
  <si>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</si>
  <si>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</si>
  <si>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</si>
  <si>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</si>
  <si>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</si>
  <si>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</si>
  <si>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</si>
  <si>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</si>
  <si>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</si>
  <si>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</si>
  <si>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</si>
  <si>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</si>
  <si>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</si>
  <si>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</si>
  <si>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</si>
  <si>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</si>
  <si>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</si>
  <si>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</si>
  <si>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</si>
  <si>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</si>
  <si>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</si>
  <si>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</si>
  <si>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</si>
  <si>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</si>
  <si>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</si>
  <si>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</si>
  <si>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</si>
  <si>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</si>
  <si>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</si>
  <si>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</si>
  <si>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</si>
  <si>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</si>
  <si>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</si>
  <si>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</si>
  <si>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</si>
  <si>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</si>
  <si>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</si>
  <si>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</si>
  <si>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</si>
  <si>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</si>
  <si>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</si>
  <si>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</si>
  <si>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</si>
  <si>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</si>
  <si>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</si>
  <si>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</si>
  <si>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</si>
  <si>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</si>
  <si>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</si>
  <si>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</si>
  <si>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</si>
  <si>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</si>
  <si>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</si>
  <si>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</si>
  <si>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</si>
  <si>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</si>
  <si>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</si>
  <si>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</si>
  <si>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</si>
  <si>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</si>
  <si>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</si>
  <si>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</si>
  <si>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</si>
  <si>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</si>
  <si>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</si>
  <si>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</si>
  <si>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</si>
  <si>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</si>
  <si>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</si>
  <si>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</si>
  <si>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</si>
  <si>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</si>
  <si>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</si>
  <si>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</si>
  <si>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</si>
  <si>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</si>
  <si>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</si>
  <si>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</si>
  <si>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</si>
  <si>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</si>
  <si>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</si>
  <si>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</si>
  <si>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</si>
  <si>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</si>
  <si>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</si>
  <si>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</si>
  <si>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</si>
  <si>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</si>
  <si>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</si>
  <si>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</si>
  <si>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</si>
  <si>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</si>
  <si>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</si>
  <si>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</si>
  <si>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</si>
  <si>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</si>
  <si>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</si>
  <si>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</si>
  <si>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</si>
  <si>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</si>
  <si>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</si>
  <si>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</si>
  <si>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</si>
  <si>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</si>
  <si>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</si>
  <si>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</si>
  <si>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</si>
  <si>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</si>
  <si>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</si>
  <si>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</si>
  <si>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</si>
  <si>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</si>
  <si>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</si>
  <si>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</si>
  <si>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</si>
  <si>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</si>
  <si>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</si>
  <si>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</si>
  <si>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</si>
  <si>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</si>
  <si>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</si>
  <si>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</si>
  <si>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</si>
  <si>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</si>
  <si>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</si>
  <si>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</si>
  <si>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</si>
  <si>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</si>
  <si>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</si>
  <si>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</si>
  <si>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</si>
  <si>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</si>
  <si>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</si>
  <si>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</si>
  <si>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</si>
  <si>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</si>
  <si>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</si>
  <si>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</si>
  <si>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</si>
  <si>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</si>
  <si>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</si>
  <si>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</si>
  <si>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</si>
  <si>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</si>
  <si>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</si>
  <si>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</si>
  <si>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</si>
  <si>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</si>
  <si>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</si>
  <si>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</si>
  <si>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</si>
  <si>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</si>
  <si>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</si>
  <si>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</si>
  <si>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</si>
  <si>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</si>
  <si>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</si>
  <si>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</si>
  <si>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</si>
  <si>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</si>
  <si>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</si>
  <si>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</si>
  <si>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</si>
  <si>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</si>
  <si>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</si>
  <si>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</si>
  <si>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</si>
  <si>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</si>
  <si>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</si>
  <si>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</si>
  <si>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</si>
  <si>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</si>
  <si>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</si>
  <si>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</si>
  <si>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</si>
  <si>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</si>
  <si>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</si>
  <si>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</si>
  <si>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</si>
  <si>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</si>
  <si>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</si>
  <si>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</si>
  <si>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</si>
  <si>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</si>
  <si>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</si>
  <si>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</si>
  <si>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</si>
  <si>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</si>
  <si>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</si>
  <si>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</si>
  <si>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</si>
  <si>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</si>
  <si>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</si>
  <si>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</si>
  <si>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</si>
  <si>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</si>
  <si>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</si>
  <si>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</si>
  <si>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</si>
  <si>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</si>
  <si>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</si>
  <si>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</si>
  <si>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</si>
  <si>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</si>
  <si>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</si>
  <si>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</si>
  <si>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</si>
  <si>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</si>
  <si>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</si>
  <si>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</si>
  <si>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</si>
  <si>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</si>
  <si>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</si>
  <si>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</si>
  <si>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</si>
  <si>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</si>
  <si>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</si>
  <si>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</si>
  <si>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</si>
  <si>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</si>
  <si>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</si>
  <si>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</si>
  <si>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</si>
  <si>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</si>
  <si>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</si>
  <si>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</si>
  <si>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</si>
  <si>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</si>
  <si>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</si>
  <si>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</si>
  <si>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</si>
  <si>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</si>
  <si>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</si>
  <si>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</si>
  <si>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</si>
  <si>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</si>
  <si>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</si>
  <si>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</si>
  <si>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</si>
  <si>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</si>
  <si>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</si>
  <si>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</si>
  <si>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</si>
  <si>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</si>
  <si>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</si>
  <si>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</si>
  <si>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</si>
  <si>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</si>
  <si>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</si>
  <si>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</si>
  <si>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</si>
  <si>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</si>
  <si>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</si>
  <si>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</si>
  <si>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</si>
  <si>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</si>
  <si>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</si>
  <si>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</si>
  <si>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</si>
  <si>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</si>
  <si>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</si>
  <si>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</si>
  <si>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</si>
  <si>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</si>
  <si>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</si>
  <si>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</si>
  <si>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</si>
  <si>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</si>
  <si>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</si>
  <si>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</si>
  <si>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</si>
  <si>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</si>
  <si>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</si>
  <si>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</si>
  <si>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</si>
  <si>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</si>
  <si>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</si>
  <si>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</si>
  <si>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</si>
  <si>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</si>
  <si>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</si>
  <si>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</si>
  <si>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</si>
  <si>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</si>
  <si>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</si>
  <si>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</si>
  <si>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</si>
  <si>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</si>
  <si>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</si>
  <si>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</si>
  <si>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</si>
  <si>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</si>
  <si>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</si>
  <si>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</si>
  <si>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</si>
  <si>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</si>
  <si>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</si>
  <si>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</si>
  <si>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</si>
  <si>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</si>
  <si>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</si>
  <si>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</si>
  <si>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</si>
  <si>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</si>
  <si>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</si>
  <si>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</si>
  <si>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</si>
  <si>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</si>
  <si>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</si>
  <si>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</si>
  <si>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</si>
  <si>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</si>
  <si>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</si>
  <si>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</si>
  <si>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</si>
  <si>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</si>
  <si>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</si>
  <si>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</si>
  <si>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</si>
  <si>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</si>
  <si>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</si>
  <si>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</si>
  <si>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</si>
  <si>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</si>
  <si>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</si>
  <si>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</si>
  <si>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</si>
  <si>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</si>
  <si>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</si>
  <si>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</si>
  <si>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</si>
  <si>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</si>
  <si>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</si>
  <si>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</si>
  <si>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</si>
  <si>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</si>
  <si>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</si>
  <si>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</si>
  <si>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</si>
  <si>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</si>
  <si>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</si>
  <si>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</si>
  <si>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</si>
  <si>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</si>
  <si>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</si>
  <si>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</si>
  <si>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</si>
  <si>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</si>
  <si>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</si>
  <si>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</si>
  <si>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</si>
  <si>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</si>
  <si>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</si>
  <si>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</si>
  <si>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</si>
  <si>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</si>
  <si>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</si>
  <si>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</si>
  <si>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</si>
  <si>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</si>
  <si>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</si>
  <si>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</si>
  <si>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</si>
  <si>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</si>
  <si>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</si>
  <si>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</si>
  <si>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</si>
  <si>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</si>
  <si>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</si>
  <si>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</si>
  <si>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</si>
  <si>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</si>
  <si>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</si>
  <si>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</si>
  <si>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</si>
  <si>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</si>
  <si>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</si>
  <si>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</si>
  <si>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</si>
  <si>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</si>
  <si>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</si>
  <si>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</si>
  <si>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</si>
  <si>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</si>
  <si>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</si>
  <si>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</si>
  <si>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</si>
  <si>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</si>
  <si>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</si>
  <si>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</si>
  <si>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</si>
  <si>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</si>
  <si>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</si>
  <si>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</si>
  <si>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</si>
  <si>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</si>
  <si>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</si>
  <si>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</si>
  <si>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</si>
  <si>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</si>
  <si>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</si>
  <si>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</si>
  <si>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</si>
  <si>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</si>
  <si>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</si>
  <si>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</si>
  <si>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</si>
  <si>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</si>
  <si>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</si>
  <si>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</si>
  <si>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</si>
  <si>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</si>
  <si>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</si>
  <si>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</si>
  <si>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</si>
  <si>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</si>
  <si>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</si>
  <si>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</si>
  <si>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</si>
  <si>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</si>
  <si>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</si>
  <si>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</si>
  <si>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</si>
  <si>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</si>
  <si>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</si>
  <si>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</si>
  <si>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</si>
  <si>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</si>
  <si>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</si>
  <si>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</si>
  <si>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</si>
  <si>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</si>
  <si>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</si>
  <si>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</si>
  <si>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</si>
  <si>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</si>
  <si>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</si>
  <si>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</si>
  <si>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</si>
  <si>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</si>
  <si>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</si>
  <si>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</si>
  <si>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</si>
  <si>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</si>
  <si>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</si>
  <si>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</si>
  <si>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</si>
  <si>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</si>
  <si>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</si>
  <si>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</si>
  <si>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</si>
  <si>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</si>
  <si>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</si>
  <si>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</si>
  <si>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</si>
  <si>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</si>
  <si>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</si>
  <si>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</si>
  <si>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</si>
  <si>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</si>
  <si>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</si>
  <si>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</si>
  <si>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</si>
  <si>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</si>
  <si>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</si>
  <si>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</si>
  <si>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</si>
  <si>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</si>
  <si>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</si>
  <si>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</si>
  <si>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</si>
  <si>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</si>
  <si>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</si>
  <si>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</si>
  <si>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</si>
  <si>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</si>
  <si>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</si>
  <si>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</si>
  <si>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</si>
  <si>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</si>
  <si>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</si>
  <si>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</si>
  <si>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</si>
  <si>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</si>
  <si>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</si>
  <si>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</si>
  <si>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</si>
  <si>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</si>
  <si>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</si>
  <si>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</si>
  <si>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</si>
  <si>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</si>
  <si>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</si>
  <si>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</si>
  <si>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</si>
  <si>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</si>
  <si>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</si>
  <si>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</si>
  <si>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</si>
  <si>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</si>
  <si>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</si>
  <si>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</si>
  <si>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</si>
  <si>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</si>
  <si>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</si>
  <si>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</si>
  <si>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</si>
  <si>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</si>
  <si>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</si>
  <si>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</si>
  <si>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</si>
  <si>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</si>
  <si>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</si>
  <si>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</si>
  <si>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</si>
  <si>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</si>
  <si>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</si>
  <si>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</si>
  <si>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</si>
  <si>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</si>
  <si>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</si>
  <si>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</si>
  <si>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</si>
  <si>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</si>
  <si>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</si>
  <si>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</si>
  <si>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</si>
  <si>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</si>
  <si>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</si>
  <si>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</si>
  <si>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</si>
  <si>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</si>
  <si>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</si>
  <si>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</si>
  <si>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</si>
  <si>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</si>
  <si>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</si>
  <si>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</si>
  <si>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</si>
  <si>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</si>
  <si>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</si>
  <si>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</si>
  <si>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</si>
  <si>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</si>
  <si>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</si>
  <si>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</si>
  <si>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</si>
  <si>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</si>
  <si>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</si>
  <si>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</si>
  <si>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</si>
  <si>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</si>
  <si>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</si>
  <si>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</si>
  <si>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</si>
  <si>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</si>
  <si>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</si>
  <si>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</si>
  <si>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</si>
  <si>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</si>
  <si>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</si>
  <si>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</si>
  <si>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</si>
  <si>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</si>
  <si>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</si>
  <si>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</si>
  <si>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</si>
  <si>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</si>
  <si>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</si>
  <si>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</si>
  <si>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</si>
  <si>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</si>
  <si>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</si>
  <si>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</si>
  <si>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</si>
  <si>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</si>
  <si>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</si>
  <si>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</si>
  <si>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</si>
  <si>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</si>
  <si>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</si>
  <si>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</si>
  <si>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</si>
  <si>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</si>
  <si>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</si>
  <si>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</si>
  <si>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</si>
  <si>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</si>
  <si>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</si>
  <si>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</si>
  <si>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</si>
  <si>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</si>
  <si>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</si>
  <si>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</si>
  <si>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</si>
  <si>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</si>
  <si>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</si>
  <si>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</si>
  <si>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</si>
  <si>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</si>
  <si>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</si>
  <si>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</si>
  <si>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</si>
  <si>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</si>
  <si>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</si>
  <si>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</si>
  <si>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</si>
  <si>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</si>
  <si>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</si>
  <si>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</si>
  <si>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</si>
  <si>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</si>
  <si>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</si>
  <si>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</si>
  <si>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</si>
  <si>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</si>
  <si>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</si>
  <si>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</si>
  <si>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</si>
  <si>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</si>
  <si>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</si>
  <si>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</si>
  <si>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</si>
  <si>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</si>
  <si>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</si>
  <si>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</si>
  <si>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</si>
  <si>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</si>
  <si>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</si>
  <si>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</si>
  <si>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</si>
  <si>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</si>
  <si>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</si>
  <si>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</si>
  <si>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</si>
  <si>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</si>
  <si>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</si>
  <si>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</si>
  <si>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</si>
  <si>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</si>
  <si>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</si>
  <si>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</si>
  <si>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</si>
  <si>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</si>
  <si>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</si>
  <si>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</si>
  <si>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</si>
  <si>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</si>
  <si>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</si>
  <si>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</si>
  <si>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</si>
  <si>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</si>
  <si>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</si>
  <si>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</si>
  <si>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</si>
  <si>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</si>
  <si>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</si>
  <si>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</si>
  <si>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</si>
  <si>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</si>
  <si>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</si>
  <si>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</si>
  <si>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</si>
  <si>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</si>
  <si>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</si>
  <si>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</si>
  <si>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</si>
  <si>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</si>
  <si>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</si>
  <si>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</si>
  <si>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</si>
  <si>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</si>
  <si>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</si>
  <si>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</si>
  <si>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</si>
  <si>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</si>
  <si>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</si>
  <si>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</si>
  <si>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</si>
  <si>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</si>
  <si>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</si>
  <si>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</si>
  <si>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</si>
  <si>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</si>
  <si>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</si>
  <si>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</si>
  <si>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</si>
  <si>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</si>
  <si>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</si>
  <si>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</si>
  <si>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</si>
  <si>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</si>
  <si>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</si>
  <si>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</si>
  <si>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</si>
  <si>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</si>
  <si>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</si>
  <si>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</si>
  <si>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</si>
  <si>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</si>
  <si>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</si>
  <si>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</si>
  <si>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</si>
  <si>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</si>
  <si>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</si>
  <si>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</si>
  <si>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</si>
  <si>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</si>
  <si>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</si>
  <si>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</si>
  <si>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</si>
  <si>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</si>
  <si>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</si>
  <si>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</si>
  <si>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</si>
  <si>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</si>
  <si>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</si>
  <si>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</si>
  <si>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</si>
  <si>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</si>
  <si>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</si>
  <si>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</si>
  <si>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</si>
  <si>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</si>
  <si>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</si>
  <si>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</si>
  <si>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</si>
  <si>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</si>
  <si>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</si>
  <si>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</si>
  <si>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</si>
  <si>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</si>
  <si>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</si>
  <si>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</si>
  <si>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</si>
  <si>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</si>
  <si>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</si>
  <si>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</si>
  <si>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</si>
  <si>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</si>
  <si>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</si>
  <si>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</si>
  <si>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</si>
  <si>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</si>
  <si>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</si>
  <si>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</si>
  <si>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</si>
  <si>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</si>
  <si>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</si>
  <si>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</si>
  <si>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</si>
  <si>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</si>
  <si>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</si>
  <si>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</si>
  <si>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</si>
  <si>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</si>
  <si>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</si>
  <si>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</si>
  <si>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</si>
  <si>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</si>
  <si>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</si>
  <si>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</si>
  <si>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</si>
  <si>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</si>
  <si>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</si>
  <si>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</si>
  <si>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</si>
  <si>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</si>
  <si>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</si>
  <si>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</si>
  <si>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</si>
  <si>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</si>
  <si>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</si>
  <si>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</si>
  <si>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</si>
  <si>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</si>
  <si>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</si>
  <si>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</si>
  <si>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</si>
  <si>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</si>
  <si>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</si>
  <si>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</si>
  <si>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</si>
  <si>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</si>
  <si>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</si>
  <si>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</si>
  <si>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</si>
  <si>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</si>
  <si>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</si>
  <si>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</si>
  <si>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</si>
  <si>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</si>
  <si>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</si>
  <si>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</si>
  <si>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</si>
  <si>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</si>
  <si>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</si>
  <si>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</si>
  <si>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</si>
  <si>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</si>
  <si>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</si>
  <si>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</si>
  <si>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</si>
  <si>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</si>
  <si>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</si>
  <si>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</si>
  <si>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</si>
  <si>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</si>
  <si>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</si>
  <si>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</si>
  <si>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</si>
  <si>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</si>
  <si>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</si>
  <si>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</si>
  <si>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</si>
  <si>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</si>
  <si>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</si>
  <si>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</si>
  <si>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</si>
  <si>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</si>
  <si>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</si>
  <si>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</si>
  <si>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</si>
  <si>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</si>
  <si>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</si>
  <si>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</si>
  <si>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</si>
  <si>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</si>
  <si>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</si>
  <si>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</si>
  <si>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</si>
  <si>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</si>
  <si>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</si>
  <si>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</si>
  <si>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</si>
  <si>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</si>
  <si>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</si>
  <si>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</si>
  <si>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</si>
  <si>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</si>
  <si>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</si>
  <si>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</si>
  <si>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</si>
  <si>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</si>
  <si>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</si>
  <si>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</si>
  <si>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</si>
  <si>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</si>
  <si>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</si>
  <si>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</si>
  <si>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</si>
  <si>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</si>
  <si>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</si>
  <si>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</si>
  <si>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</si>
  <si>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</si>
  <si>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</si>
  <si>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</si>
  <si>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</si>
  <si>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</si>
  <si>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</si>
  <si>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</si>
  <si>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</si>
  <si>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</si>
  <si>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</si>
  <si>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</si>
  <si>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</si>
  <si>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</si>
  <si>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</si>
  <si>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</si>
  <si>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</si>
  <si>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</si>
  <si>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</si>
  <si>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</si>
  <si>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</si>
  <si>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</si>
  <si>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</si>
  <si>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</si>
  <si>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</si>
  <si>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</si>
  <si>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</si>
  <si>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</si>
  <si>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</si>
  <si>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</si>
  <si>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</si>
  <si>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</si>
  <si>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</si>
  <si>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</si>
  <si>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</si>
  <si>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</si>
  <si>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</si>
  <si>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</si>
  <si>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</si>
  <si>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</si>
  <si>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</si>
  <si>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</si>
  <si>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</si>
  <si>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</si>
  <si>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</si>
  <si>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</si>
  <si>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</si>
  <si>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</si>
  <si>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</si>
  <si>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</si>
  <si>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</si>
  <si>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</si>
  <si>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</si>
  <si>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</si>
  <si>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</si>
  <si>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</si>
  <si>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</si>
  <si>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</si>
  <si>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</si>
  <si>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</si>
  <si>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</si>
  <si>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</si>
  <si>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</si>
  <si>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</si>
  <si>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</si>
  <si>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</si>
  <si>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</si>
  <si>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</si>
  <si>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</si>
  <si>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</si>
  <si>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</si>
  <si>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</si>
  <si>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</si>
  <si>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</si>
  <si>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</si>
  <si>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</si>
  <si>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</si>
  <si>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</si>
  <si>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</si>
  <si>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</si>
  <si>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</si>
  <si>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</si>
  <si>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</si>
  <si>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</si>
  <si>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</si>
  <si>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</si>
  <si>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</si>
  <si>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</si>
  <si>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</si>
  <si>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</si>
  <si>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</si>
  <si>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</si>
  <si>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</si>
  <si>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</si>
  <si>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</si>
  <si>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</si>
  <si>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</si>
  <si>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</si>
  <si>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</si>
  <si>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</si>
  <si>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</si>
  <si>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</si>
  <si>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</si>
  <si>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</si>
  <si>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</si>
  <si>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</si>
  <si>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</si>
  <si>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</si>
  <si>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</si>
  <si>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</si>
  <si>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</si>
  <si>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</si>
  <si>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</si>
  <si>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</si>
  <si>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</si>
  <si>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</si>
  <si>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</si>
  <si>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</si>
  <si>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</si>
  <si>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</si>
  <si>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</si>
  <si>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</si>
  <si>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</si>
  <si>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</si>
  <si>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</si>
  <si>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</si>
  <si>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</si>
  <si>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</si>
  <si>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</si>
  <si>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</si>
  <si>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</si>
  <si>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</si>
  <si>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</si>
  <si>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</si>
  <si>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</si>
  <si>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</si>
  <si>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</si>
  <si>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</si>
  <si>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</si>
  <si>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</si>
  <si>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</si>
  <si>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</si>
  <si>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</si>
  <si>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</si>
  <si>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</si>
  <si>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</si>
  <si>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</si>
  <si>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</si>
  <si>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</si>
  <si>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</si>
  <si>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</si>
  <si>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</si>
  <si>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</si>
  <si>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</si>
  <si>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</si>
  <si>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</si>
  <si>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</si>
  <si>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</si>
  <si>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</si>
  <si>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</si>
  <si>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</si>
  <si>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</si>
  <si>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</si>
  <si>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</si>
  <si>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</si>
  <si>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</si>
  <si>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</si>
  <si>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</si>
  <si>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</si>
  <si>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</si>
  <si>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</si>
  <si>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</si>
  <si>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</si>
  <si>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</si>
  <si>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</si>
  <si>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</si>
  <si>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</si>
  <si>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</si>
  <si>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</si>
  <si>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</si>
  <si>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</si>
  <si>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</si>
  <si>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</si>
  <si>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</si>
  <si>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</si>
  <si>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</si>
  <si>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</si>
  <si>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</si>
  <si>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</si>
  <si>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</si>
  <si>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</si>
  <si>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</si>
  <si>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</si>
  <si>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</si>
  <si>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</si>
  <si>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</si>
  <si>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</si>
  <si>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</si>
  <si>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</si>
  <si>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</si>
  <si>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</si>
  <si>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</si>
  <si>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</si>
  <si>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</si>
  <si>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</si>
  <si>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</si>
  <si>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</si>
  <si>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</si>
  <si>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</si>
  <si>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</si>
  <si>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</si>
  <si>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</si>
  <si>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</si>
  <si>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</si>
  <si>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</si>
  <si>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</si>
  <si>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</si>
  <si>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</si>
  <si>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</si>
  <si>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</si>
  <si>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</si>
  <si>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</si>
  <si>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</si>
  <si>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</si>
  <si>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</si>
  <si>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</si>
  <si>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</si>
  <si>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</si>
  <si>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</si>
  <si>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</si>
  <si>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</si>
  <si>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</si>
  <si>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</si>
  <si>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</si>
  <si>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</si>
  <si>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</si>
  <si>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</si>
  <si>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</si>
  <si>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</si>
  <si>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</si>
  <si>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</si>
  <si>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</si>
  <si>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</si>
  <si>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</si>
  <si>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</si>
  <si>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</si>
  <si>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</si>
  <si>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</si>
  <si>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</si>
  <si>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</si>
  <si>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</si>
  <si>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</si>
  <si>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</si>
  <si>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</si>
  <si>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</si>
  <si>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</si>
  <si>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</si>
  <si>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</si>
  <si>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</si>
  <si>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</si>
  <si>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</si>
  <si>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</si>
  <si>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</si>
  <si>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</si>
  <si>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</si>
  <si>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</si>
  <si>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</si>
  <si>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</si>
  <si>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</si>
  <si>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</si>
  <si>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</si>
  <si>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</si>
  <si>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</si>
  <si>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</si>
  <si>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</si>
  <si>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</si>
  <si>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</si>
  <si>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</si>
  <si>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</si>
  <si>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</si>
  <si>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</si>
  <si>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</si>
  <si>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</si>
  <si>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</si>
  <si>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</si>
  <si>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</si>
  <si>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</si>
  <si>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</si>
  <si>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</si>
  <si>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</si>
  <si>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</si>
  <si>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</si>
  <si>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</si>
  <si>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</si>
  <si>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</si>
  <si>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</si>
  <si>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</si>
  <si>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</si>
  <si>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</si>
  <si>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</si>
  <si>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</si>
  <si>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</si>
  <si>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</si>
  <si>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</si>
  <si>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</si>
  <si>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</si>
  <si>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</si>
  <si>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</si>
  <si>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</si>
  <si>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</si>
  <si>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</si>
  <si>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</si>
  <si>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</si>
  <si>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</si>
  <si>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</si>
  <si>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</si>
  <si>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</si>
  <si>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</si>
  <si>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</si>
  <si>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</si>
  <si>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</si>
  <si>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</si>
  <si>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</si>
  <si>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</si>
  <si>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</si>
  <si>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</si>
  <si>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</si>
  <si>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</si>
  <si>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</si>
  <si>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</si>
  <si>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</si>
  <si>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</si>
  <si>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</si>
  <si>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</si>
  <si>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</si>
  <si>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</si>
  <si>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</si>
  <si>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</si>
  <si>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</si>
  <si>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</si>
  <si>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</si>
  <si>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</si>
  <si>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</si>
  <si>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</si>
  <si>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</si>
  <si>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</si>
  <si>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</si>
  <si>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</si>
  <si>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</si>
  <si>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</si>
  <si>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</si>
  <si>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</si>
  <si>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</si>
  <si>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</si>
  <si>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</si>
  <si>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</si>
  <si>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</si>
  <si>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</si>
  <si>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</si>
  <si>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</si>
  <si>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</si>
  <si>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</si>
  <si>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</si>
  <si>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</si>
  <si>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</si>
  <si>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</si>
  <si>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</si>
  <si>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</si>
  <si>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</si>
  <si>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</si>
  <si>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</si>
  <si>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</si>
  <si>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</si>
  <si>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</si>
  <si>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</si>
  <si>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</si>
  <si>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</si>
  <si>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</si>
  <si>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</si>
  <si>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</si>
  <si>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</si>
  <si>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</si>
  <si>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</si>
  <si>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</si>
  <si>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</si>
  <si>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</si>
  <si>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</si>
  <si>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</si>
  <si>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</si>
  <si>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</si>
  <si>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</si>
  <si>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</si>
  <si>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</si>
  <si>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</si>
  <si>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</si>
  <si>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</si>
  <si>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</si>
  <si>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</si>
  <si>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</si>
  <si>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</si>
  <si>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</si>
  <si>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</si>
  <si>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</si>
  <si>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</si>
  <si>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</si>
  <si>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</si>
  <si>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</si>
  <si>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</si>
  <si>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</si>
  <si>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</si>
  <si>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</si>
  <si>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</si>
  <si>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</si>
  <si>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</si>
  <si>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</si>
  <si>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</si>
  <si>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</si>
  <si>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</si>
  <si>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</si>
  <si>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</si>
  <si>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</si>
  <si>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</si>
  <si>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</si>
  <si>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</si>
  <si>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</si>
  <si>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</si>
  <si>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</si>
  <si>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</si>
  <si>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</si>
  <si>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</si>
  <si>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</si>
  <si>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</si>
  <si>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</si>
  <si>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</si>
  <si>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</si>
  <si>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</si>
  <si>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</si>
  <si>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</si>
  <si>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</si>
  <si>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</si>
  <si>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</si>
  <si>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</si>
  <si>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</si>
  <si>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</si>
  <si>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</si>
  <si>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</si>
  <si>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</si>
  <si>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</si>
  <si>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</si>
  <si>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</si>
  <si>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</si>
  <si>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</si>
  <si>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</si>
  <si>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</si>
  <si>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</si>
  <si>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</si>
  <si>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</si>
  <si>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</si>
  <si>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</si>
  <si>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</si>
  <si>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</si>
  <si>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</si>
  <si>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</si>
  <si>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</si>
  <si>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</si>
  <si>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</si>
  <si>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</si>
  <si>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</si>
  <si>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</si>
  <si>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</si>
  <si>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</si>
  <si>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</si>
  <si>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</si>
  <si>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</si>
  <si>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</si>
  <si>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</si>
  <si>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</si>
  <si>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</si>
  <si>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</si>
  <si>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</si>
  <si>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</si>
  <si>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</si>
  <si>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</si>
  <si>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</si>
  <si>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</si>
  <si>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</si>
  <si>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</si>
  <si>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</si>
  <si>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</si>
  <si>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</si>
  <si>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</si>
  <si>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</si>
  <si>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</si>
  <si>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</si>
  <si>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</si>
  <si>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</si>
  <si>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</si>
  <si>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</si>
  <si>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</si>
  <si>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</si>
  <si>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</si>
  <si>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</si>
  <si>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</si>
  <si>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</si>
  <si>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</si>
  <si>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</si>
  <si>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</si>
  <si>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</si>
  <si>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</si>
  <si>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</si>
  <si>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</si>
  <si>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</si>
  <si>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</si>
  <si>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</si>
  <si>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</si>
  <si>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</si>
  <si>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</si>
  <si>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</si>
  <si>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</si>
  <si>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</si>
  <si>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</si>
  <si>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</si>
  <si>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</si>
  <si>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</si>
  <si>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</si>
  <si>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</si>
  <si>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</si>
  <si>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</si>
  <si>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</si>
  <si>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</si>
  <si>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</si>
  <si>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</si>
  <si>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</si>
  <si>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</si>
  <si>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</si>
  <si>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</si>
  <si>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</si>
  <si>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</si>
  <si>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</si>
  <si>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</si>
  <si>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</si>
  <si>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</si>
  <si>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</si>
  <si>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</si>
  <si>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</si>
  <si>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</si>
  <si>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</si>
  <si>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</si>
  <si>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</si>
  <si>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</si>
  <si>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</si>
  <si>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</si>
  <si>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</si>
  <si>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</si>
  <si>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</si>
  <si>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</si>
  <si>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</si>
  <si>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</si>
  <si>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</si>
  <si>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</si>
  <si>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</si>
  <si>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</si>
  <si>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</si>
  <si>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</si>
  <si>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</si>
  <si>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</si>
  <si>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</si>
  <si>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</si>
  <si>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</si>
  <si>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</si>
  <si>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</si>
  <si>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</si>
  <si>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</si>
  <si>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</si>
  <si>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</si>
  <si>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</si>
  <si>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</si>
  <si>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</si>
  <si>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</si>
  <si>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</si>
  <si>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</si>
  <si>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</si>
  <si>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</si>
  <si>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</si>
  <si>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</si>
  <si>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</si>
  <si>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</si>
  <si>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</si>
  <si>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</si>
  <si>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</si>
  <si>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</si>
  <si>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</si>
  <si>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</si>
  <si>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</si>
  <si>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</si>
  <si>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</si>
  <si>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</si>
  <si>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</si>
  <si>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</si>
  <si>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</si>
  <si>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</si>
  <si>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</si>
  <si>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</si>
  <si>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</si>
  <si>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</si>
  <si>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</si>
  <si>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</si>
  <si>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</si>
  <si>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</si>
  <si>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</si>
  <si>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</si>
  <si>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</si>
  <si>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</si>
  <si>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</si>
  <si>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</si>
  <si>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</si>
  <si>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</si>
  <si>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</si>
  <si>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</si>
  <si>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</si>
  <si>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</si>
  <si>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</si>
  <si>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</si>
  <si>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</si>
  <si>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</si>
  <si>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</si>
  <si>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</si>
  <si>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</si>
  <si>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</si>
  <si>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</si>
  <si>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</si>
  <si>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</si>
  <si>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</si>
  <si>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</si>
  <si>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</si>
  <si>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</si>
  <si>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</si>
  <si>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</si>
  <si>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</si>
  <si>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</si>
  <si>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</si>
  <si>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</si>
  <si>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</si>
  <si>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</si>
  <si>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</si>
  <si>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</si>
  <si>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</si>
  <si>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</si>
  <si>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</si>
  <si>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</si>
  <si>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</si>
  <si>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</si>
  <si>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</si>
  <si>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</si>
  <si>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</si>
  <si>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</si>
  <si>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</si>
  <si>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</si>
  <si>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</si>
  <si>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</si>
  <si>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</si>
  <si>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</si>
  <si>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</si>
  <si>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</si>
  <si>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</si>
  <si>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</si>
  <si>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</si>
  <si>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</si>
  <si>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</si>
  <si>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</si>
  <si>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</si>
  <si>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</si>
  <si>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</si>
  <si>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</si>
  <si>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</si>
  <si>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</si>
  <si>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</si>
  <si>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</si>
  <si>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</si>
  <si>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</si>
  <si>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</si>
  <si>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</si>
  <si>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</si>
  <si>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</si>
  <si>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</si>
  <si>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</si>
  <si>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</si>
  <si>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</si>
  <si>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</si>
  <si>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</si>
  <si>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</si>
  <si>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</si>
  <si>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</si>
  <si>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</si>
  <si>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</si>
  <si>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</si>
  <si>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</si>
  <si>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</si>
  <si>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</si>
  <si>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</si>
  <si>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</si>
  <si>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</si>
  <si>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</si>
  <si>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</si>
  <si>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</si>
  <si>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</si>
  <si>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</si>
  <si>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</si>
  <si>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</si>
  <si>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</si>
  <si>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</si>
  <si>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</si>
  <si>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</si>
  <si>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</si>
  <si>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</si>
  <si>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</si>
  <si>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</si>
  <si>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</si>
  <si>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</si>
  <si>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</si>
  <si>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</si>
  <si>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</si>
  <si>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</si>
  <si>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</si>
  <si>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</si>
  <si>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</si>
  <si>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</si>
  <si>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</si>
  <si>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</si>
  <si>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</si>
  <si>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</si>
  <si>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</si>
  <si>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</si>
  <si>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</si>
  <si>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</si>
  <si>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</si>
  <si>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</si>
  <si>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</si>
  <si>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</si>
  <si>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</si>
  <si>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</si>
  <si>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</si>
  <si>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</si>
  <si>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</si>
  <si>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</si>
  <si>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</si>
  <si>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</si>
  <si>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</si>
  <si>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</si>
  <si>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</si>
  <si>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</si>
  <si>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</si>
  <si>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</si>
  <si>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</si>
  <si>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</si>
  <si>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</si>
  <si>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</si>
  <si>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</si>
  <si>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</si>
  <si>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</si>
  <si>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</si>
  <si>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</si>
  <si>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</si>
  <si>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</si>
  <si>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</si>
  <si>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</si>
  <si>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</si>
  <si>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</si>
  <si>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</si>
  <si>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</si>
  <si>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</si>
  <si>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</si>
  <si>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</si>
  <si>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</si>
  <si>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</si>
  <si>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</si>
  <si>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</si>
  <si>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</si>
  <si>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</si>
  <si>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</si>
  <si>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</si>
  <si>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</si>
  <si>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</si>
  <si>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</si>
  <si>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</si>
  <si>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</si>
  <si>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</si>
  <si>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</si>
  <si>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</si>
  <si>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</si>
  <si>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</si>
  <si>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</si>
  <si>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</si>
  <si>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</si>
  <si>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</si>
  <si>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</si>
  <si>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</si>
  <si>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</si>
  <si>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</si>
  <si>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</si>
  <si>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</si>
  <si>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</si>
  <si>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</si>
  <si>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</si>
  <si>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</si>
  <si>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</si>
  <si>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</si>
  <si>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</si>
  <si>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</si>
  <si>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</si>
  <si>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</si>
  <si>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</si>
  <si>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</si>
  <si>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</si>
  <si>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</si>
  <si>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</si>
  <si>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</si>
  <si>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</si>
  <si>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</si>
  <si>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</si>
  <si>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</si>
  <si>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</si>
  <si>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</si>
  <si>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</si>
  <si>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</si>
  <si>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</si>
  <si>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</si>
  <si>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</si>
  <si>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</si>
  <si>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</si>
  <si>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</si>
  <si>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</si>
  <si>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</si>
  <si>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</si>
  <si>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</si>
  <si>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</si>
  <si>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</si>
  <si>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</si>
  <si>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</si>
  <si>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</si>
  <si>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</si>
  <si>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</si>
  <si>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</si>
  <si>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</si>
  <si>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</si>
  <si>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</si>
  <si>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</si>
  <si>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</si>
  <si>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</si>
  <si>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</si>
  <si>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</si>
  <si>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</si>
  <si>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</si>
  <si>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</si>
  <si>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</si>
  <si>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</si>
  <si>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</si>
  <si>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</si>
  <si>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</si>
  <si>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</si>
  <si>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</si>
  <si>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</si>
  <si>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</si>
  <si>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</si>
  <si>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</si>
  <si>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</si>
  <si>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</si>
  <si>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</si>
  <si>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</si>
  <si>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</si>
  <si>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</si>
  <si>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</si>
  <si>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</si>
  <si>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</si>
  <si>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</si>
  <si>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</si>
  <si>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</si>
  <si>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</si>
  <si>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</si>
  <si>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</si>
  <si>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</si>
  <si>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</si>
  <si>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</si>
  <si>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</si>
  <si>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</si>
  <si>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</si>
  <si>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</si>
  <si>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</si>
  <si>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</si>
  <si>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</si>
  <si>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</si>
  <si>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</si>
  <si>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</si>
  <si>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</si>
  <si>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</si>
  <si>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</si>
  <si>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</si>
  <si>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</si>
  <si>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</si>
  <si>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</si>
  <si>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</si>
  <si>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</si>
  <si>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</si>
  <si>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</si>
  <si>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</si>
  <si>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</si>
  <si>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</si>
  <si>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</si>
  <si>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</si>
  <si>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</si>
  <si>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</si>
  <si>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</si>
  <si>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</si>
  <si>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</si>
  <si>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</si>
  <si>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</si>
  <si>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</si>
  <si>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</si>
  <si>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</si>
  <si>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</si>
  <si>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</si>
  <si>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</si>
  <si>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</si>
  <si>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</si>
  <si>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</si>
  <si>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</si>
  <si>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</si>
  <si>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</si>
  <si>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</si>
  <si>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</si>
  <si>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</si>
  <si>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</si>
  <si>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</si>
  <si>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</si>
  <si>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</si>
  <si>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</si>
  <si>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</si>
  <si>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</si>
  <si>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</si>
  <si>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</si>
  <si>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</si>
  <si>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</si>
  <si>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</si>
  <si>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</si>
  <si>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</si>
  <si>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</si>
  <si>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</si>
  <si>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</si>
  <si>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</si>
  <si>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</si>
  <si>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</si>
  <si>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</si>
  <si>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</si>
  <si>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</si>
  <si>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</si>
  <si>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</si>
  <si>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</si>
  <si>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</si>
  <si>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</si>
  <si>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</si>
  <si>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</si>
  <si>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</si>
  <si>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</si>
  <si>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</si>
  <si>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</si>
  <si>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</si>
  <si>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</si>
  <si>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</si>
  <si>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</si>
  <si>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</si>
  <si>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</si>
  <si>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</si>
  <si>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</si>
  <si>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</si>
  <si>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</si>
  <si>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</si>
  <si>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</si>
  <si>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</si>
  <si>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</si>
  <si>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</si>
  <si>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</si>
  <si>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</si>
  <si>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</si>
  <si>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</si>
  <si>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</si>
  <si>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</si>
  <si>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</si>
  <si>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</si>
  <si>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</si>
  <si>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</si>
  <si>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</si>
  <si>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</si>
  <si>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</si>
  <si>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</si>
  <si>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</si>
  <si>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</si>
  <si>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</si>
  <si>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</si>
  <si>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</si>
  <si>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</si>
  <si>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</si>
  <si>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</si>
  <si>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</si>
  <si>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</si>
  <si>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</si>
  <si>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</si>
  <si>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</si>
  <si>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</si>
  <si>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</si>
  <si>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</si>
  <si>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</si>
  <si>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</si>
  <si>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</si>
  <si>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</si>
  <si>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</si>
  <si>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</si>
  <si>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</si>
  <si>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</si>
  <si>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</si>
  <si>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</si>
  <si>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</si>
  <si>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</si>
  <si>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</si>
  <si>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</si>
  <si>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</si>
  <si>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</si>
  <si>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</si>
  <si>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</si>
  <si>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</si>
  <si>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</si>
  <si>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</si>
  <si>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</si>
  <si>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</si>
  <si>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</si>
  <si>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</si>
  <si>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</si>
  <si>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</si>
  <si>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</si>
  <si>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</si>
  <si>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</si>
  <si>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</si>
  <si>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</si>
  <si>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</si>
  <si>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</si>
  <si>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</si>
  <si>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</si>
  <si>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</si>
  <si>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</si>
  <si>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</si>
  <si>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</si>
  <si>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</si>
  <si>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</si>
  <si>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</si>
  <si>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</si>
  <si>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</si>
  <si>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</si>
  <si>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</si>
  <si>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</si>
  <si>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</si>
  <si>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</si>
  <si>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</si>
  <si>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</si>
  <si>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</si>
  <si>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</si>
  <si>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</si>
  <si>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</si>
  <si>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</si>
  <si>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</si>
  <si>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</si>
  <si>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</si>
  <si>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</si>
  <si>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</si>
  <si>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</si>
  <si>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</si>
  <si>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</si>
  <si>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</si>
  <si>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</si>
  <si>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</si>
  <si>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</si>
  <si>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</si>
  <si>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</si>
  <si>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</si>
  <si>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</si>
  <si>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</si>
  <si>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</si>
  <si>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</si>
  <si>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</si>
  <si>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</si>
  <si>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</si>
  <si>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</si>
  <si>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</si>
  <si>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</si>
  <si>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</si>
  <si>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</si>
  <si>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</si>
  <si>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</si>
  <si>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</si>
  <si>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</si>
  <si>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</si>
  <si>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</si>
  <si>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</si>
  <si>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</si>
  <si>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</si>
  <si>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</si>
  <si>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</si>
  <si>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</si>
  <si>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</si>
  <si>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</si>
  <si>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</si>
  <si>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</si>
  <si>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</si>
  <si>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</si>
  <si>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</si>
  <si>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</si>
  <si>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</si>
  <si>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</si>
  <si>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</si>
  <si>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</si>
  <si>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</si>
  <si>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</si>
  <si>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</si>
  <si>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</si>
  <si>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</si>
  <si>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</si>
  <si>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</si>
  <si>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</si>
  <si>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</si>
  <si>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</si>
  <si>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</si>
  <si>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</si>
  <si>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</si>
  <si>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</si>
  <si>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</si>
  <si>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</si>
  <si>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</si>
  <si>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</si>
  <si>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</si>
  <si>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</si>
  <si>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</si>
  <si>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</si>
  <si>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</si>
  <si>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</si>
  <si>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</si>
  <si>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</si>
  <si>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</si>
  <si>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</si>
  <si>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</si>
  <si>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</si>
  <si>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</si>
  <si>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</si>
  <si>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</si>
  <si>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</si>
  <si>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</si>
  <si>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</si>
  <si>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</si>
  <si>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</si>
  <si>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</si>
  <si>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</si>
  <si>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</si>
  <si>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</si>
  <si>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</si>
  <si>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</si>
  <si>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</si>
  <si>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</si>
  <si>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</si>
  <si>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</si>
  <si>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</si>
  <si>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</si>
  <si>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</si>
  <si>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</si>
  <si>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</si>
  <si>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</si>
  <si>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</si>
  <si>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</si>
  <si>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</si>
  <si>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</si>
  <si>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</si>
  <si>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</si>
  <si>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</si>
  <si>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</si>
  <si>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</si>
  <si>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</si>
  <si>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</si>
  <si>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</si>
  <si>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</si>
  <si>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</si>
  <si>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</si>
  <si>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</si>
  <si>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</si>
  <si>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</si>
  <si>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</si>
  <si>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</si>
  <si>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</si>
  <si>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</si>
  <si>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</si>
  <si>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</si>
  <si>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</si>
  <si>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</si>
  <si>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</si>
  <si>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</si>
  <si>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</si>
  <si>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</si>
  <si>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</si>
  <si>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</si>
  <si>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</si>
  <si>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</si>
  <si>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</si>
  <si>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</si>
  <si>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</si>
  <si>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</si>
  <si>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</si>
  <si>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</si>
  <si>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</si>
  <si>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</si>
  <si>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</si>
  <si>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</si>
  <si>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</si>
  <si>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</si>
  <si>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</si>
  <si>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</si>
  <si>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</si>
  <si>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</si>
  <si>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</si>
  <si>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</si>
  <si>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</si>
  <si>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</si>
  <si>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</si>
  <si>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</si>
  <si>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</si>
  <si>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</si>
  <si>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</si>
  <si>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</si>
  <si>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</si>
  <si>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</si>
  <si>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</si>
  <si>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</si>
  <si>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</si>
  <si>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</si>
  <si>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</si>
  <si>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</si>
  <si>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</si>
  <si>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</si>
  <si>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</si>
  <si>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</si>
  <si>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</si>
  <si>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</si>
  <si>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</si>
  <si>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</si>
  <si>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</si>
  <si>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</si>
  <si>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</si>
  <si>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</si>
  <si>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</si>
  <si>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</si>
  <si>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</si>
  <si>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</si>
  <si>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</si>
  <si>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</si>
  <si>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</si>
  <si>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</si>
  <si>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</si>
  <si>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</si>
  <si>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</si>
  <si>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</si>
  <si>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</si>
  <si>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</si>
  <si>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</si>
  <si>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</si>
  <si>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</si>
  <si>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</si>
  <si>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</si>
  <si>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</si>
  <si>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</si>
  <si>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</si>
  <si>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</si>
  <si>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</si>
  <si>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</si>
  <si>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</si>
  <si>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</si>
  <si>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</si>
  <si>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</si>
  <si>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</si>
  <si>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</si>
  <si>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</si>
  <si>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</si>
  <si>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</si>
  <si>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</si>
  <si>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</si>
  <si>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</si>
  <si>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</si>
  <si>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</si>
  <si>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</si>
  <si>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</si>
  <si>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</si>
  <si>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</si>
  <si>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</si>
  <si>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</si>
  <si>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</si>
  <si>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</si>
  <si>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</si>
  <si>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</si>
  <si>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</si>
  <si>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</si>
  <si>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</si>
  <si>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</si>
  <si>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</si>
  <si>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</si>
  <si>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</si>
  <si>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</si>
  <si>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</si>
  <si>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</si>
  <si>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</si>
  <si>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</si>
  <si>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</si>
  <si>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</si>
  <si>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</si>
  <si>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</si>
  <si>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</si>
  <si>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</si>
  <si>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</si>
  <si>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</si>
  <si>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</si>
  <si>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</si>
  <si>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</si>
  <si>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</si>
  <si>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</si>
  <si>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</si>
  <si>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</si>
  <si>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</si>
  <si>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</si>
  <si>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</si>
  <si>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</si>
  <si>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</si>
  <si>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</si>
  <si>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</si>
  <si>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</si>
  <si>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</si>
  <si>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</si>
  <si>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</si>
  <si>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</si>
  <si>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</si>
  <si>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</si>
  <si>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</si>
  <si>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</si>
  <si>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</si>
  <si>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</si>
  <si>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</si>
  <si>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</si>
  <si>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</si>
  <si>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</si>
  <si>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</si>
  <si>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</si>
  <si>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</si>
  <si>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</si>
  <si>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</si>
  <si>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</si>
  <si>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</si>
  <si>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</si>
  <si>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</si>
  <si>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</si>
  <si>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</si>
  <si>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</si>
  <si>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</si>
  <si>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</si>
  <si>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</si>
  <si>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</si>
  <si>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</si>
  <si>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</si>
  <si>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</si>
  <si>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</si>
  <si>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</si>
  <si>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</si>
  <si>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</si>
  <si>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</si>
  <si>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</si>
  <si>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</si>
  <si>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</si>
  <si>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</si>
  <si>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</si>
  <si>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</si>
  <si>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</si>
  <si>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</si>
  <si>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</si>
  <si>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</si>
  <si>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</si>
  <si>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</si>
  <si>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</si>
  <si>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</si>
  <si>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</si>
  <si>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</si>
  <si>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</si>
  <si>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</si>
  <si>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</si>
  <si>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</si>
  <si>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</si>
  <si>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</si>
  <si>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</si>
  <si>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</si>
  <si>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</si>
  <si>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</si>
  <si>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</si>
  <si>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</si>
  <si>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</si>
  <si>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</si>
  <si>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</si>
  <si>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</si>
  <si>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</si>
  <si>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</si>
  <si>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</si>
  <si>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</si>
  <si>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</si>
  <si>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</si>
  <si>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</si>
  <si>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</si>
  <si>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</si>
  <si>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</si>
  <si>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</si>
  <si>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</si>
  <si>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</si>
  <si>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</si>
  <si>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</si>
  <si>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</si>
  <si>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</si>
  <si>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</si>
  <si>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</si>
  <si>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</si>
  <si>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</si>
  <si>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</si>
  <si>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</si>
  <si>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</si>
  <si>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</si>
  <si>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</si>
  <si>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</si>
  <si>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</si>
  <si>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</si>
  <si>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</si>
  <si>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</si>
  <si>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</si>
  <si>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</si>
  <si>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</si>
  <si>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</si>
  <si>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</si>
  <si>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</si>
  <si>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</si>
  <si>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</si>
  <si>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</si>
  <si>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</si>
  <si>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</si>
  <si>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</si>
  <si>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</si>
  <si>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</si>
  <si>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</si>
  <si>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</si>
  <si>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</si>
  <si>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</si>
  <si>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</si>
  <si>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</si>
  <si>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</si>
  <si>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</si>
  <si>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</si>
  <si>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</si>
  <si>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</si>
  <si>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</si>
  <si>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</si>
  <si>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</si>
  <si>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</si>
  <si>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</si>
  <si>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</si>
  <si>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</si>
  <si>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</si>
  <si>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</si>
  <si>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</si>
  <si>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</si>
  <si>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</si>
  <si>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</si>
  <si>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</si>
  <si>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</si>
  <si>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</si>
  <si>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</si>
  <si>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</si>
  <si>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</si>
  <si>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</si>
  <si>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</si>
  <si>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</si>
  <si>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</si>
  <si>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</si>
  <si>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</si>
  <si>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</si>
  <si>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</si>
  <si>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</si>
  <si>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</si>
  <si>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</si>
  <si>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</si>
  <si>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</si>
  <si>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</si>
  <si>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</si>
  <si>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</si>
  <si>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</si>
  <si>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</si>
  <si>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</si>
  <si>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</si>
  <si>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</si>
  <si>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</si>
  <si>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</si>
  <si>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</si>
  <si>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</si>
  <si>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</si>
  <si>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</si>
  <si>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</si>
  <si>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</si>
  <si>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</si>
  <si>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</si>
  <si>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</si>
  <si>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</si>
  <si>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</si>
  <si>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</si>
  <si>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</si>
  <si>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</si>
  <si>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</si>
  <si>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</si>
  <si>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</si>
  <si>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</si>
  <si>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</si>
  <si>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</si>
  <si>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</si>
  <si>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</si>
  <si>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</si>
  <si>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</si>
  <si>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</si>
  <si>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</si>
  <si>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</si>
  <si>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</si>
  <si>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</si>
  <si>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</si>
  <si>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</si>
  <si>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</si>
  <si>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</si>
  <si>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</si>
  <si>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</si>
  <si>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</si>
  <si>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</si>
  <si>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</si>
  <si>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</si>
  <si>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</si>
  <si>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</si>
  <si>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</si>
  <si>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</si>
  <si>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</si>
  <si>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</si>
  <si>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</si>
  <si>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</si>
  <si>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</si>
  <si>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</si>
  <si>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</si>
  <si>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</si>
  <si>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</si>
  <si>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</si>
  <si>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</si>
  <si>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</si>
  <si>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</si>
  <si>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</si>
  <si>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</si>
  <si>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</si>
  <si>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</si>
  <si>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</si>
  <si>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</si>
  <si>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</si>
  <si>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</si>
  <si>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</si>
  <si>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</si>
  <si>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</si>
  <si>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</si>
  <si>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</si>
  <si>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</si>
  <si>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</si>
  <si>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</si>
  <si>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</si>
  <si>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</si>
  <si>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</si>
  <si>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</si>
  <si>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</si>
  <si>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</si>
  <si>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</si>
  <si>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</si>
  <si>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</si>
  <si>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</si>
  <si>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</si>
  <si>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</si>
  <si>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</si>
  <si>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</si>
  <si>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</si>
  <si>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</si>
  <si>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</si>
  <si>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</si>
  <si>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</si>
  <si>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</si>
  <si>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</si>
  <si>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</si>
  <si>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</si>
  <si>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</si>
  <si>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</si>
  <si>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</si>
  <si>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</si>
  <si>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</si>
  <si>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</si>
  <si>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</si>
  <si>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</si>
  <si>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</si>
  <si>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</si>
  <si>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</si>
  <si>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</si>
  <si>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</si>
  <si>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</si>
  <si>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</si>
  <si>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</si>
  <si>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</si>
  <si>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</si>
  <si>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</si>
  <si>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</si>
  <si>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</si>
  <si>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</si>
  <si>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</si>
  <si>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</si>
  <si>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</si>
  <si>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</si>
  <si>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</si>
  <si>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</si>
  <si>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</si>
  <si>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</si>
  <si>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</si>
  <si>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</si>
  <si>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</si>
  <si>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</si>
  <si>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</si>
  <si>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</si>
  <si>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</si>
  <si>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</si>
  <si>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</si>
  <si>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</si>
  <si>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</si>
  <si>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</si>
  <si>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</si>
  <si>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</si>
  <si>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</si>
  <si>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</si>
  <si>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</si>
  <si>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</si>
  <si>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</si>
  <si>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</si>
  <si>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</si>
  <si>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</si>
  <si>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</si>
  <si>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</si>
  <si>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</si>
  <si>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</si>
  <si>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</si>
  <si>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</si>
  <si>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</si>
  <si>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</si>
  <si>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</si>
  <si>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</si>
  <si>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</si>
  <si>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</si>
  <si>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</si>
  <si>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</si>
  <si>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</si>
  <si>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</si>
  <si>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</si>
  <si>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</si>
  <si>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</si>
  <si>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</si>
  <si>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</si>
  <si>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</si>
  <si>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</si>
  <si>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</si>
  <si>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</si>
  <si>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</si>
  <si>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</si>
  <si>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</si>
  <si>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</si>
  <si>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</si>
  <si>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</si>
  <si>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</si>
  <si>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</si>
  <si>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</si>
  <si>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</si>
  <si>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</si>
  <si>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</si>
  <si>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</si>
  <si>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</si>
  <si>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</si>
  <si>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</si>
  <si>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</si>
  <si>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</si>
  <si>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</si>
  <si>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</si>
  <si>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</si>
  <si>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</si>
  <si>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</si>
  <si>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</si>
  <si>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</si>
  <si>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</si>
  <si>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</si>
  <si>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</si>
  <si>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</si>
  <si>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</si>
  <si>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</si>
  <si>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</si>
  <si>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</si>
  <si>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</si>
  <si>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</si>
  <si>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</si>
  <si>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</si>
  <si>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</si>
  <si>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</si>
  <si>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</si>
  <si>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</si>
  <si>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</si>
  <si>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</si>
  <si>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</si>
  <si>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</si>
  <si>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</si>
  <si>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</si>
  <si>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</si>
  <si>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</si>
  <si>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</si>
  <si>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</si>
  <si>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</si>
  <si>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</si>
  <si>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</si>
  <si>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</si>
  <si>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</si>
  <si>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</si>
  <si>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</si>
  <si>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</si>
  <si>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</si>
  <si>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</si>
  <si>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</si>
  <si>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</si>
  <si>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</si>
  <si>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</si>
  <si>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</si>
  <si>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</si>
  <si>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</si>
  <si>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</si>
  <si>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</si>
  <si>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</si>
  <si>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</si>
  <si>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</si>
  <si>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</si>
  <si>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</si>
  <si>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</si>
  <si>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</si>
  <si>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</si>
  <si>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</si>
  <si>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</si>
  <si>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</si>
  <si>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</si>
  <si>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</si>
  <si>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</si>
  <si>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</si>
  <si>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</si>
  <si>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</si>
  <si>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</si>
  <si>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</si>
  <si>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</si>
  <si>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</si>
  <si>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</si>
  <si>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</si>
  <si>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</si>
  <si>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</si>
  <si>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</si>
  <si>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</si>
  <si>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</si>
  <si>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</si>
  <si>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</si>
  <si>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</si>
  <si>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</si>
  <si>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</si>
  <si>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</si>
  <si>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</si>
  <si>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</si>
  <si>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</si>
  <si>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</si>
  <si>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</si>
  <si>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</si>
  <si>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</si>
  <si>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</si>
  <si>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</si>
  <si>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</si>
  <si>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</si>
  <si>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</si>
  <si>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</si>
  <si>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</si>
  <si>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</si>
  <si>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</si>
  <si>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</si>
  <si>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</si>
  <si>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</si>
  <si>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</si>
  <si>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</si>
  <si>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</si>
  <si>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</si>
  <si>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</si>
  <si>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</si>
  <si>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</si>
  <si>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</si>
  <si>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</si>
  <si>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</si>
  <si>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</si>
  <si>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</si>
  <si>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</si>
  <si>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</si>
  <si>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</si>
  <si>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</si>
  <si>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</si>
  <si>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</si>
  <si>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</si>
  <si>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</si>
  <si>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</si>
  <si>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</si>
  <si>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</si>
  <si>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</si>
  <si>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</si>
  <si>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</si>
  <si>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</si>
  <si>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</si>
  <si>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</si>
  <si>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</si>
  <si>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</si>
  <si>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</si>
  <si>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</si>
  <si>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</si>
  <si>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</si>
  <si>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</si>
  <si>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</si>
  <si>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</si>
  <si>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</si>
  <si>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</si>
  <si>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</si>
  <si>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</si>
  <si>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</si>
  <si>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</si>
  <si>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</si>
  <si>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</si>
  <si>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</si>
  <si>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</si>
  <si>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</si>
  <si>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</si>
  <si>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</si>
  <si>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</si>
  <si>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</si>
  <si>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</si>
  <si>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</si>
  <si>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</si>
  <si>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</si>
  <si>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</si>
  <si>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</si>
  <si>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</si>
  <si>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</si>
  <si>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</si>
  <si>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</si>
  <si>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</si>
  <si>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</si>
  <si>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</si>
  <si>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</si>
  <si>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</si>
  <si>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</si>
  <si>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</si>
  <si>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</si>
  <si>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</si>
  <si>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</si>
  <si>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</si>
  <si>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</si>
  <si>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</si>
  <si>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</si>
  <si>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</si>
  <si>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</si>
  <si>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</si>
  <si>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</si>
  <si>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</si>
  <si>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</si>
  <si>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</si>
  <si>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</si>
  <si>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</si>
  <si>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</si>
  <si>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</si>
  <si>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</si>
  <si>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</si>
  <si>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</si>
  <si>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</si>
  <si>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</si>
  <si>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</si>
  <si>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</si>
  <si>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</si>
  <si>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</si>
  <si>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</si>
  <si>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</si>
  <si>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</si>
  <si>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</si>
  <si>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</si>
  <si>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</si>
  <si>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</si>
  <si>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</si>
  <si>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</si>
  <si>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</si>
  <si>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</si>
  <si>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</si>
  <si>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</si>
  <si>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</si>
  <si>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</si>
  <si>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</si>
  <si>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</si>
  <si>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</si>
  <si>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</si>
  <si>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</si>
  <si>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</si>
  <si>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</si>
  <si>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</si>
  <si>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</si>
  <si>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</si>
  <si>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</si>
  <si>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</si>
  <si>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</si>
  <si>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</si>
  <si>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</si>
  <si>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</si>
  <si>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</si>
  <si>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</si>
  <si>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</si>
  <si>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</si>
  <si>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</si>
  <si>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</si>
  <si>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</si>
  <si>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</si>
  <si>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</si>
  <si>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</si>
  <si>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</si>
  <si>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</si>
  <si>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</si>
  <si>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</si>
  <si>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</si>
  <si>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</si>
  <si>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</si>
  <si>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</si>
  <si>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</si>
  <si>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</si>
  <si>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</si>
  <si>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</si>
  <si>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</si>
  <si>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</si>
  <si>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</si>
  <si>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</si>
  <si>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</si>
  <si>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</si>
  <si>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</si>
  <si>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</si>
  <si>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</si>
  <si>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</si>
  <si>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</si>
  <si>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</si>
  <si>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</si>
  <si>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</si>
  <si>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</si>
  <si>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</si>
  <si>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</si>
  <si>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</si>
  <si>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</si>
  <si>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</si>
  <si>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</si>
  <si>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</si>
  <si>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</si>
  <si>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</si>
  <si>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</si>
  <si>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</si>
  <si>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</si>
  <si>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</si>
  <si>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</si>
  <si>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</si>
  <si>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</si>
  <si>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</si>
  <si>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</si>
  <si>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</si>
  <si>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</si>
  <si>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</si>
  <si>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</si>
  <si>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</si>
  <si>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</si>
  <si>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</si>
  <si>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</si>
  <si>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</si>
  <si>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</si>
  <si>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</si>
  <si>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</si>
  <si>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</si>
  <si>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</si>
  <si>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</si>
  <si>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</si>
  <si>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</si>
  <si>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</si>
  <si>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</si>
  <si>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</si>
  <si>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</si>
  <si>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</si>
  <si>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</si>
  <si>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</si>
  <si>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</si>
  <si>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</si>
  <si>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</si>
  <si>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</si>
  <si>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</si>
  <si>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</si>
  <si>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</si>
  <si>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</si>
  <si>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</si>
  <si>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</si>
  <si>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</si>
  <si>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</si>
  <si>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</si>
  <si>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</si>
  <si>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</si>
  <si>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</si>
  <si>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</si>
  <si>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</si>
  <si>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</si>
  <si>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</si>
  <si>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</si>
  <si>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</si>
  <si>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</si>
  <si>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</si>
  <si>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</si>
  <si>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</si>
  <si>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</si>
  <si>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</si>
  <si>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</si>
  <si>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</si>
  <si>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</si>
  <si>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</si>
  <si>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</si>
  <si>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</si>
  <si>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</si>
  <si>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</si>
  <si>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</si>
  <si>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</si>
  <si>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</si>
  <si>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</si>
  <si>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</si>
  <si>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</si>
  <si>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</si>
  <si>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</si>
  <si>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</si>
  <si>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</si>
  <si>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</si>
  <si>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</si>
  <si>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</si>
  <si>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</si>
  <si>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</si>
  <si>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</si>
  <si>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</si>
  <si>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</si>
  <si>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</si>
  <si>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</si>
  <si>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</si>
  <si>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</si>
  <si>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</si>
  <si>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</si>
  <si>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</si>
  <si>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</si>
  <si>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</si>
  <si>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</si>
  <si>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</si>
  <si>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</si>
  <si>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</si>
  <si>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</si>
  <si>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</si>
  <si>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</si>
  <si>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</si>
  <si>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</si>
  <si>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</si>
  <si>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</si>
  <si>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</si>
  <si>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</si>
  <si>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</si>
  <si>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</si>
  <si>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</si>
  <si>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</si>
  <si>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</si>
  <si>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</si>
  <si>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</si>
  <si>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</si>
  <si>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</si>
  <si>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</si>
  <si>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</si>
  <si>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</si>
  <si>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</si>
  <si>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</si>
  <si>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</si>
  <si>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</si>
  <si>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</si>
  <si>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</si>
  <si>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</si>
  <si>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</si>
  <si>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</si>
  <si>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</si>
  <si>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</si>
  <si>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</si>
  <si>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</si>
  <si>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</si>
  <si>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</si>
  <si>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</si>
  <si>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</si>
  <si>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</si>
  <si>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</si>
  <si>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</si>
  <si>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</si>
  <si>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</si>
  <si>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</si>
  <si>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</si>
  <si>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</si>
  <si>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</si>
  <si>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</si>
  <si>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</si>
  <si>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</si>
  <si>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</si>
  <si>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</si>
  <si>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</si>
  <si>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</si>
  <si>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</si>
  <si>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</si>
  <si>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</si>
  <si>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</si>
  <si>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</si>
  <si>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</si>
  <si>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</si>
  <si>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</si>
  <si>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</si>
  <si>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</si>
  <si>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</si>
  <si>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</si>
  <si>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</si>
  <si>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</si>
  <si>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</si>
  <si>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</si>
  <si>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</si>
  <si>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</si>
  <si>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</si>
  <si>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</si>
  <si>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</si>
  <si>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</si>
  <si>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</si>
  <si>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</si>
  <si>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</si>
  <si>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</si>
  <si>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</si>
  <si>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</si>
  <si>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</si>
  <si>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</si>
  <si>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</si>
  <si>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</si>
  <si>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</si>
  <si>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</si>
  <si>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</si>
  <si>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</si>
  <si>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</si>
  <si>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</si>
  <si>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</si>
  <si>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</si>
  <si>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</si>
  <si>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</si>
  <si>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</si>
  <si>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</si>
  <si>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</si>
  <si>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</si>
  <si>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</si>
  <si>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</si>
  <si>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</si>
  <si>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</si>
  <si>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</si>
  <si>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</si>
  <si>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</si>
  <si>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</si>
  <si>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</si>
  <si>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</si>
  <si>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</si>
  <si>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</si>
  <si>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</si>
  <si>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</si>
  <si>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</si>
  <si>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</si>
  <si>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</si>
  <si>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</si>
  <si>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</si>
  <si>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</si>
  <si>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</si>
  <si>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</si>
  <si>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</si>
  <si>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</si>
  <si>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</si>
  <si>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</si>
  <si>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</si>
  <si>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</si>
  <si>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</si>
  <si>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</si>
  <si>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</si>
  <si>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</si>
  <si>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</si>
  <si>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</si>
  <si>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</si>
  <si>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</si>
  <si>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</si>
  <si>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</si>
  <si>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</si>
  <si>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</si>
  <si>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</si>
  <si>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</si>
  <si>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</si>
  <si>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</si>
  <si>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</si>
  <si>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</si>
  <si>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</si>
  <si>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</si>
  <si>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</si>
  <si>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</si>
  <si>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</si>
  <si>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</si>
  <si>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</si>
  <si>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</si>
  <si>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</si>
  <si>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</si>
  <si>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</si>
  <si>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</si>
  <si>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</si>
  <si>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</si>
  <si>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</si>
  <si>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</si>
  <si>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</si>
  <si>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</si>
  <si>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</si>
  <si>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</si>
  <si>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</si>
  <si>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</si>
  <si>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</si>
  <si>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</si>
  <si>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</si>
  <si>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</si>
  <si>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</si>
  <si>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</si>
  <si>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</si>
  <si>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</si>
  <si>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</si>
  <si>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</si>
  <si>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</si>
  <si>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</si>
  <si>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</si>
  <si>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</si>
  <si>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</si>
  <si>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</si>
  <si>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</si>
  <si>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</si>
  <si>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</si>
  <si>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</si>
  <si>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</si>
  <si>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</si>
  <si>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</si>
  <si>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</si>
  <si>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</si>
  <si>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</si>
  <si>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</si>
  <si>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</si>
  <si>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</si>
  <si>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</si>
  <si>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</si>
  <si>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</si>
  <si>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</si>
  <si>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</si>
  <si>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</si>
  <si>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</si>
  <si>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</si>
  <si>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</si>
  <si>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</si>
  <si>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</si>
  <si>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</si>
  <si>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</si>
  <si>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</si>
  <si>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</si>
  <si>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</si>
  <si>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</si>
  <si>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</si>
  <si>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</si>
  <si>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</si>
  <si>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</si>
  <si>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</si>
  <si>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</si>
  <si>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</si>
  <si>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</si>
  <si>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</si>
  <si>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</si>
  <si>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</si>
  <si>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</si>
  <si>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</si>
  <si>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</si>
  <si>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</si>
  <si>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</si>
  <si>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</si>
  <si>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</si>
  <si>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</si>
  <si>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</si>
  <si>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</si>
  <si>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</si>
  <si>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</si>
  <si>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</si>
  <si>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</si>
  <si>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</si>
  <si>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</si>
  <si>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</si>
  <si>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</si>
  <si>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</si>
  <si>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</si>
  <si>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</si>
  <si>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</si>
  <si>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</si>
  <si>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</si>
  <si>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</si>
  <si>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</si>
  <si>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</si>
  <si>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</si>
  <si>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</si>
  <si>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</si>
  <si>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</si>
  <si>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</si>
  <si>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</si>
  <si>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</si>
  <si>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</si>
  <si>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</si>
  <si>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</si>
  <si>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</si>
  <si>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</si>
  <si>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</si>
  <si>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</si>
  <si>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</si>
  <si>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</si>
  <si>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</si>
  <si>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</si>
  <si>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</si>
  <si>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</si>
  <si>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</si>
  <si>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</si>
  <si>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</si>
  <si>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</si>
  <si>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</si>
  <si>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</si>
  <si>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</si>
  <si>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</si>
  <si>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</si>
  <si>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</si>
  <si>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</si>
  <si>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</si>
  <si>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</si>
  <si>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</si>
  <si>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</si>
  <si>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</si>
  <si>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</si>
  <si>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</si>
  <si>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</si>
  <si>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</si>
  <si>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</si>
  <si>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</si>
  <si>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</si>
  <si>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</si>
  <si>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</si>
  <si>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</si>
  <si>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</si>
  <si>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</si>
  <si>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</si>
  <si>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</si>
  <si>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</si>
  <si>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</si>
  <si>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</si>
  <si>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</si>
  <si>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</si>
  <si>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</si>
  <si>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</si>
  <si>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</si>
  <si>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</si>
  <si>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</si>
  <si>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</si>
  <si>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</si>
  <si>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</si>
  <si>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</si>
  <si>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</si>
  <si>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</si>
  <si>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</si>
  <si>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</si>
  <si>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</si>
  <si>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</si>
  <si>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</si>
  <si>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</si>
  <si>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</si>
  <si>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</si>
  <si>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</si>
  <si>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</si>
  <si>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</si>
  <si>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</si>
  <si>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</si>
  <si>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</si>
  <si>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</si>
  <si>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</si>
  <si>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</si>
  <si>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</si>
  <si>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</si>
  <si>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</si>
  <si>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</si>
  <si>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</si>
  <si>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</si>
  <si>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</si>
  <si>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</si>
  <si>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</si>
  <si>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</si>
  <si>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</si>
  <si>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</si>
  <si>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</si>
  <si>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</si>
  <si>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</si>
  <si>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</si>
  <si>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</si>
  <si>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</si>
  <si>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</si>
  <si>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</si>
  <si>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</si>
  <si>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</si>
  <si>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</si>
  <si>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</si>
  <si>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</si>
  <si>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</si>
  <si>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</si>
  <si>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</si>
  <si>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</si>
  <si>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</si>
  <si>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</si>
  <si>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</si>
  <si>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</si>
  <si>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</si>
  <si>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</si>
  <si>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</si>
  <si>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</si>
  <si>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</si>
  <si>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</si>
  <si>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</si>
  <si>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</si>
  <si>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</si>
  <si>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</si>
  <si>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</si>
  <si>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</si>
  <si>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</si>
  <si>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</si>
  <si>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</si>
  <si>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</si>
  <si>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</si>
  <si>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</si>
  <si>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</si>
  <si>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</si>
  <si>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</si>
  <si>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</si>
  <si>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</si>
  <si>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</si>
  <si>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</si>
  <si>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</si>
  <si>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</si>
  <si>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</si>
  <si>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</si>
  <si>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</si>
  <si>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</si>
  <si>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</si>
  <si>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</si>
  <si>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</si>
  <si>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</si>
  <si>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</si>
  <si>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</si>
  <si>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</si>
  <si>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</si>
  <si>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</si>
  <si>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</si>
  <si>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</si>
  <si>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</si>
  <si>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</si>
  <si>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</si>
  <si>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</si>
  <si>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</si>
  <si>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</si>
  <si>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</si>
  <si>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</si>
  <si>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</si>
  <si>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</si>
  <si>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</si>
  <si>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</si>
  <si>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</si>
  <si>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</si>
  <si>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</si>
  <si>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</si>
  <si>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</si>
  <si>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</si>
  <si>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</si>
  <si>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</si>
  <si>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</si>
  <si>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</si>
  <si>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</si>
  <si>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</si>
  <si>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</si>
  <si>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</si>
  <si>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</si>
  <si>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</si>
  <si>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</si>
  <si>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</si>
  <si>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</si>
  <si>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</si>
  <si>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</si>
  <si>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</si>
  <si>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</si>
  <si>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</si>
  <si>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</si>
  <si>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</si>
  <si>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</si>
  <si>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</si>
  <si>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</si>
  <si>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</si>
  <si>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</si>
  <si>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</si>
  <si>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</si>
  <si>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</si>
  <si>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</si>
  <si>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</si>
  <si>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</si>
  <si>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</si>
  <si>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</si>
  <si>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</si>
  <si>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</si>
  <si>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</si>
  <si>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</si>
  <si>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</si>
  <si>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</si>
  <si>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</si>
  <si>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</si>
  <si>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</si>
  <si>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</si>
  <si>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</si>
  <si>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</si>
  <si>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</si>
  <si>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</si>
  <si>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</si>
  <si>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</si>
  <si>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</si>
  <si>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</si>
  <si>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</si>
  <si>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</si>
  <si>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</si>
  <si>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</si>
  <si>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</si>
  <si>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</si>
  <si>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</si>
  <si>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</si>
  <si>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</si>
  <si>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</si>
  <si>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</si>
  <si>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</si>
  <si>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</si>
  <si>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</si>
  <si>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</si>
  <si>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</si>
  <si>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</si>
  <si>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</si>
  <si>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</si>
  <si>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</si>
  <si>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</si>
  <si>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</si>
  <si>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</si>
  <si>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</si>
  <si>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</si>
  <si>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</si>
  <si>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</si>
  <si>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</si>
  <si>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</si>
  <si>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</si>
  <si>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</si>
  <si>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</si>
  <si>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</si>
  <si>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</si>
  <si>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</si>
  <si>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</si>
  <si>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</si>
  <si>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</si>
  <si>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</si>
  <si>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</si>
  <si>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</si>
  <si>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</si>
  <si>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</si>
  <si>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</si>
  <si>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</si>
  <si>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</si>
  <si>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</si>
  <si>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</si>
  <si>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</si>
  <si>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</si>
  <si>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</si>
  <si>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</si>
  <si>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</si>
  <si>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</si>
  <si>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</si>
  <si>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</si>
  <si>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</si>
  <si>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</si>
  <si>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</si>
  <si>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</si>
  <si>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</si>
  <si>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</si>
  <si>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</si>
  <si>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</si>
  <si>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</si>
  <si>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</si>
  <si>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</si>
  <si>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</si>
  <si>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</si>
  <si>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</si>
  <si>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</si>
  <si>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</si>
  <si>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</si>
  <si>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</si>
  <si>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</si>
  <si>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</si>
  <si>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</si>
  <si>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</si>
  <si>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</si>
  <si>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</si>
  <si>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</si>
  <si>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</si>
  <si>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</si>
  <si>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</si>
  <si>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</si>
  <si>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</si>
  <si>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</si>
  <si>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</si>
  <si>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</si>
  <si>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</si>
  <si>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</si>
  <si>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</si>
  <si>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</si>
  <si>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</si>
  <si>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</si>
  <si>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</si>
  <si>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</si>
  <si>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</si>
  <si>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</si>
  <si>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</si>
  <si>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</si>
  <si>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</si>
  <si>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</si>
  <si>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</si>
  <si>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</si>
  <si>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</si>
  <si>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</si>
  <si>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</si>
  <si>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</si>
  <si>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</si>
  <si>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</si>
  <si>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</si>
  <si>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</si>
  <si>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</si>
  <si>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</si>
  <si>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</si>
  <si>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</si>
  <si>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</si>
  <si>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</si>
  <si>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</si>
  <si>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</si>
  <si>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</si>
  <si>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</si>
  <si>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</si>
  <si>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</si>
  <si>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</si>
  <si>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</si>
  <si>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</si>
  <si>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</si>
  <si>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</si>
  <si>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</si>
  <si>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</si>
  <si>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</si>
  <si>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</si>
  <si>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</si>
  <si>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</si>
  <si>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</si>
  <si>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</si>
  <si>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</si>
  <si>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</si>
  <si>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</si>
  <si>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</si>
  <si>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</si>
  <si>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</si>
  <si>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</si>
  <si>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</si>
  <si>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</si>
  <si>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</si>
  <si>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</si>
  <si>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</si>
  <si>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</si>
  <si>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</si>
  <si>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</si>
  <si>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</si>
  <si>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</si>
  <si>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</si>
  <si>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</si>
  <si>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</si>
  <si>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</si>
  <si>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</si>
  <si>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</si>
  <si>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</si>
  <si>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</si>
  <si>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</si>
  <si>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</si>
  <si>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</si>
  <si>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</si>
  <si>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</si>
  <si>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</si>
  <si>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</si>
  <si>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</si>
  <si>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</si>
  <si>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</si>
  <si>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</si>
  <si>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</si>
  <si>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</si>
  <si>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</si>
  <si>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</si>
  <si>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</si>
  <si>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</si>
  <si>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</si>
  <si>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</si>
  <si>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</si>
  <si>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</si>
  <si>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</si>
  <si>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</si>
  <si>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</si>
  <si>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</si>
  <si>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</si>
  <si>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</si>
  <si>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</si>
  <si>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</si>
  <si>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</si>
  <si>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</si>
  <si>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</si>
  <si>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</si>
  <si>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</si>
  <si>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</si>
  <si>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</si>
  <si>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</si>
  <si>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</si>
  <si>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</si>
  <si>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</si>
  <si>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</si>
  <si>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</si>
  <si>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</si>
  <si>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</si>
  <si>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</si>
  <si>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</si>
  <si>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</si>
  <si>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</si>
  <si>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</si>
  <si>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</si>
  <si>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</si>
  <si>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</si>
  <si>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</si>
  <si>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</si>
  <si>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</si>
  <si>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</si>
  <si>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</si>
  <si>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</si>
  <si>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</si>
  <si>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</si>
  <si>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</si>
  <si>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</si>
  <si>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</si>
  <si>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</si>
  <si>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</si>
  <si>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</si>
  <si>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</si>
  <si>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</si>
  <si>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</si>
  <si>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</si>
  <si>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</si>
  <si>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</si>
  <si>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</si>
  <si>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</si>
  <si>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</si>
  <si>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</si>
  <si>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</si>
  <si>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</si>
  <si>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</si>
  <si>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</si>
  <si>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</si>
  <si>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</si>
  <si>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</si>
  <si>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</si>
  <si>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</si>
  <si>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</si>
  <si>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</si>
  <si>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</si>
  <si>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</si>
  <si>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</si>
  <si>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</si>
  <si>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</si>
  <si>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</si>
  <si>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</si>
  <si>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</si>
  <si>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</si>
  <si>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</si>
  <si>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</si>
  <si>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</si>
  <si>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</si>
  <si>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</si>
  <si>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</si>
  <si>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</si>
  <si>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</si>
  <si>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</si>
  <si>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</si>
  <si>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</si>
  <si>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</si>
  <si>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</si>
  <si>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</si>
  <si>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</si>
  <si>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</si>
  <si>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</si>
  <si>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</si>
  <si>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</si>
  <si>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</si>
  <si>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</si>
  <si>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</si>
  <si>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</si>
  <si>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</si>
  <si>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</si>
  <si>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</si>
  <si>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</si>
  <si>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</si>
  <si>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</si>
  <si>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</si>
  <si>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</si>
  <si>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</si>
  <si>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</si>
  <si>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</si>
  <si>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</si>
  <si>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</si>
  <si>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</si>
  <si>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</si>
  <si>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</si>
  <si>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</si>
  <si>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</si>
  <si>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</si>
  <si>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</si>
  <si>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</si>
  <si>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</si>
  <si>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</si>
  <si>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</si>
  <si>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</si>
  <si>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</si>
  <si>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</si>
  <si>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</si>
  <si>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</si>
  <si>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</si>
  <si>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</si>
  <si>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</si>
  <si>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</si>
  <si>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</si>
  <si>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</si>
  <si>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</si>
  <si>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</si>
  <si>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</si>
  <si>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</si>
  <si>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</si>
  <si>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</si>
  <si>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</si>
  <si>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</si>
  <si>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</si>
  <si>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</si>
  <si>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</si>
  <si>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</si>
  <si>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</si>
  <si>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</si>
  <si>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</si>
  <si>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</si>
  <si>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</si>
  <si>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</si>
  <si>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</si>
  <si>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</si>
  <si>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</si>
  <si>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</si>
  <si>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</si>
  <si>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</si>
  <si>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</si>
  <si>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</si>
  <si>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</si>
  <si>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</si>
  <si>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</si>
  <si>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</si>
  <si>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</si>
  <si>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</si>
  <si>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</si>
  <si>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</si>
  <si>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</si>
  <si>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</si>
  <si>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</si>
  <si>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</si>
  <si>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</si>
  <si>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</si>
  <si>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</si>
  <si>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</si>
  <si>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</si>
  <si>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</si>
  <si>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</si>
  <si>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</si>
  <si>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</si>
  <si>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</si>
  <si>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</si>
  <si>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</si>
  <si>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</si>
  <si>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</si>
  <si>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</si>
  <si>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</si>
  <si>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</si>
  <si>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</si>
  <si>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</si>
  <si>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</si>
  <si>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</si>
  <si>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</si>
  <si>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</si>
  <si>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</si>
  <si>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</si>
  <si>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</si>
  <si>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</si>
  <si>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</si>
  <si>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</si>
  <si>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</si>
  <si>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</si>
  <si>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</si>
  <si>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</si>
  <si>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</si>
  <si>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</si>
  <si>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</si>
  <si>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</si>
  <si>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</si>
  <si>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</si>
  <si>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</si>
  <si>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</si>
  <si>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</si>
  <si>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</si>
  <si>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</si>
  <si>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</si>
  <si>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</si>
  <si>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</si>
  <si>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</si>
  <si>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</si>
  <si>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</si>
  <si>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</si>
  <si>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</si>
  <si>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</si>
  <si>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</si>
  <si>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</si>
  <si>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</si>
  <si>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</si>
  <si>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</si>
  <si>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</si>
  <si>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</si>
  <si>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</si>
  <si>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</si>
  <si>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</si>
  <si>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</si>
  <si>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</si>
  <si>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</si>
  <si>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</si>
  <si>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</si>
  <si>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</si>
  <si>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</si>
  <si>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</si>
  <si>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</si>
  <si>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</si>
  <si>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</si>
  <si>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</si>
  <si>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</si>
  <si>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</si>
  <si>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</si>
  <si>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</si>
  <si>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</si>
  <si>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</si>
  <si>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</si>
  <si>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</si>
  <si>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</si>
  <si>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</si>
  <si>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</si>
  <si>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</si>
  <si>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</si>
  <si>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</si>
  <si>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</si>
  <si>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</si>
  <si>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</si>
  <si>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</si>
  <si>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</si>
  <si>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</si>
  <si>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</si>
  <si>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</si>
  <si>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</si>
  <si>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</si>
  <si>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</si>
  <si>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</si>
  <si>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</si>
  <si>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</si>
  <si>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</si>
  <si>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</si>
  <si>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</si>
  <si>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</si>
  <si>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</si>
  <si>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</si>
  <si>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</si>
  <si>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</si>
  <si>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</si>
  <si>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</si>
  <si>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</si>
  <si>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</si>
  <si>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</si>
  <si>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</si>
  <si>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</si>
  <si>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</si>
  <si>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</si>
  <si>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</si>
  <si>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</si>
  <si>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</si>
  <si>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</si>
  <si>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</si>
  <si>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</si>
  <si>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</si>
  <si>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</si>
  <si>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</si>
  <si>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</si>
  <si>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</si>
  <si>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</si>
  <si>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</si>
  <si>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</si>
  <si>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</si>
  <si>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</si>
  <si>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</si>
  <si>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</si>
  <si>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</si>
  <si>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</si>
  <si>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</si>
  <si>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</si>
  <si>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</si>
  <si>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</si>
  <si>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</si>
  <si>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</si>
  <si>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</si>
  <si>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</si>
  <si>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</si>
  <si>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</si>
  <si>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</si>
  <si>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</si>
  <si>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</si>
  <si>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</si>
  <si>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</si>
  <si>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</si>
  <si>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</si>
  <si>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</si>
  <si>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</si>
  <si>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</si>
  <si>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</si>
  <si>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</si>
  <si>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</si>
  <si>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</si>
  <si>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</si>
  <si>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</si>
  <si>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</si>
  <si>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</si>
  <si>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</si>
  <si>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</si>
  <si>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</si>
  <si>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</si>
  <si>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</si>
  <si>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</si>
  <si>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</si>
  <si>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</si>
  <si>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</si>
  <si>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</si>
  <si>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</si>
  <si>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</si>
  <si>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</si>
  <si>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</si>
  <si>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</si>
  <si>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</si>
  <si>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</si>
  <si>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</si>
  <si>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</si>
  <si>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</si>
  <si>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</si>
  <si>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</si>
  <si>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</si>
  <si>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</si>
  <si>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</si>
  <si>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</si>
  <si>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</si>
  <si>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</si>
  <si>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</si>
  <si>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</si>
  <si>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</si>
  <si>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</si>
  <si>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</si>
  <si>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</si>
  <si>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</si>
  <si>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</si>
  <si>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</si>
  <si>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</si>
  <si>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</si>
  <si>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</si>
  <si>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</si>
  <si>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</si>
  <si>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</si>
  <si>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</si>
  <si>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</si>
  <si>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</si>
  <si>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</si>
  <si>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</si>
  <si>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</si>
  <si>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</si>
  <si>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</si>
  <si>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</si>
  <si>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</si>
  <si>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</si>
  <si>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</si>
  <si>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</si>
  <si>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</si>
  <si>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</si>
  <si>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</si>
  <si>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</si>
  <si>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</si>
  <si>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</si>
  <si>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</si>
  <si>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</si>
  <si>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</si>
  <si>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</si>
  <si>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</si>
  <si>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</si>
  <si>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</si>
  <si>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</si>
  <si>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</si>
  <si>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</si>
  <si>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</si>
  <si>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</si>
  <si>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</si>
  <si>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</si>
  <si>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</si>
  <si>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</si>
  <si>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</si>
  <si>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</si>
  <si>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</si>
  <si>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</si>
  <si>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</si>
  <si>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</si>
  <si>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</si>
  <si>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</si>
  <si>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</si>
  <si>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</si>
  <si>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</si>
  <si>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</si>
  <si>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</si>
  <si>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</si>
  <si>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</si>
  <si>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</si>
  <si>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</si>
  <si>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</si>
  <si>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</si>
  <si>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</si>
  <si>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</si>
  <si>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</si>
  <si>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</si>
  <si>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</si>
  <si>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</si>
  <si>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</si>
  <si>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</si>
  <si>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</si>
  <si>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</si>
  <si>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</si>
  <si>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</si>
  <si>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</si>
  <si>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</si>
  <si>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</si>
  <si>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</si>
  <si>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</si>
  <si>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</si>
  <si>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</si>
  <si>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</si>
  <si>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</si>
  <si>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</si>
  <si>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</si>
  <si>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</si>
  <si>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</si>
  <si>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</si>
  <si>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</si>
  <si>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</si>
  <si>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</si>
  <si>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</si>
  <si>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</si>
  <si>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</si>
  <si>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</si>
  <si>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</si>
  <si>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</si>
  <si>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</si>
  <si>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</si>
  <si>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</si>
  <si>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</si>
  <si>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</si>
  <si>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</si>
  <si>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</si>
  <si>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</si>
  <si>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</si>
  <si>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</si>
  <si>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</si>
  <si>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</si>
  <si>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</si>
  <si>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</si>
  <si>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</si>
  <si>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</si>
  <si>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</si>
  <si>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</si>
  <si>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</si>
  <si>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</si>
  <si>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</si>
  <si>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</si>
  <si>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</si>
  <si>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</si>
  <si>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</si>
  <si>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</si>
  <si>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</si>
  <si>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</si>
  <si>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</si>
  <si>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</si>
  <si>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</si>
  <si>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</si>
  <si>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</si>
  <si>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</si>
  <si>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</si>
  <si>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</si>
  <si>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</si>
  <si>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</si>
  <si>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</si>
  <si>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</si>
  <si>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</si>
  <si>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</si>
  <si>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</si>
  <si>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</si>
  <si>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</si>
  <si>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</si>
  <si>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</si>
  <si>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</si>
  <si>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</si>
  <si>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</si>
  <si>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</si>
  <si>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</si>
  <si>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</si>
  <si>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</si>
  <si>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</si>
  <si>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</si>
  <si>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</si>
  <si>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</si>
  <si>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</si>
  <si>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</si>
  <si>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</si>
  <si>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</si>
  <si>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</si>
  <si>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</si>
  <si>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</si>
  <si>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</si>
  <si>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</si>
  <si>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</si>
  <si>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</si>
  <si>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</si>
  <si>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</si>
  <si>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</si>
  <si>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</si>
  <si>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</si>
  <si>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</si>
  <si>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</si>
  <si>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</si>
  <si>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</si>
  <si>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</si>
  <si>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</si>
  <si>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</si>
  <si>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</si>
  <si>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</si>
  <si>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</si>
  <si>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</si>
  <si>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</si>
  <si>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</si>
  <si>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</si>
  <si>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</si>
  <si>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</si>
  <si>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</si>
  <si>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</si>
  <si>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</si>
  <si>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</si>
  <si>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</si>
  <si>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</si>
  <si>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</si>
  <si>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</si>
  <si>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</si>
  <si>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</si>
  <si>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</si>
  <si>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</si>
  <si>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</si>
  <si>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</si>
  <si>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</si>
  <si>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</si>
  <si>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</si>
  <si>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</si>
  <si>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</si>
  <si>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</si>
  <si>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</si>
  <si>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</si>
  <si>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</si>
  <si>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</si>
  <si>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</si>
  <si>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</si>
  <si>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</si>
  <si>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</si>
  <si>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</si>
  <si>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</si>
  <si>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</si>
  <si>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</si>
  <si>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</si>
  <si>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</si>
  <si>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</si>
  <si>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</si>
  <si>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</si>
  <si>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</si>
  <si>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</si>
  <si>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</si>
  <si>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</si>
  <si>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</si>
  <si>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</si>
  <si>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</si>
  <si>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</si>
  <si>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</si>
  <si>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</si>
  <si>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</si>
  <si>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</si>
  <si>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</si>
  <si>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</si>
  <si>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</si>
  <si>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</si>
  <si>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</si>
  <si>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</si>
  <si>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</si>
  <si>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</si>
  <si>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</si>
  <si>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</si>
  <si>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</si>
  <si>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</si>
  <si>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</si>
  <si>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</si>
  <si>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</si>
  <si>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</si>
  <si>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</si>
  <si>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</si>
  <si>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</si>
  <si>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</si>
  <si>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</si>
  <si>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</si>
  <si>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</si>
  <si>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</si>
  <si>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</si>
  <si>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</si>
  <si>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</si>
  <si>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</si>
  <si>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</si>
  <si>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</si>
  <si>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</si>
  <si>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</si>
  <si>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</si>
  <si>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</si>
  <si>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</si>
  <si>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</si>
  <si>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</si>
  <si>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</si>
  <si>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</si>
  <si>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</si>
  <si>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</si>
  <si>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</si>
  <si>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</si>
  <si>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</si>
  <si>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</si>
  <si>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</si>
  <si>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</si>
  <si>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</si>
  <si>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</si>
  <si>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</si>
  <si>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</si>
  <si>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</si>
  <si>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</si>
  <si>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</si>
  <si>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</si>
  <si>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</si>
  <si>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</si>
  <si>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</si>
  <si>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</si>
  <si>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</si>
  <si>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</si>
  <si>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</si>
  <si>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</si>
  <si>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</si>
  <si>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</si>
  <si>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</si>
  <si>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</si>
  <si>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</si>
  <si>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</si>
  <si>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</si>
  <si>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</si>
  <si>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</si>
  <si>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</si>
  <si>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</si>
  <si>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</si>
  <si>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</si>
  <si>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</si>
  <si>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</si>
  <si>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</si>
  <si>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</si>
  <si>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</si>
  <si>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</si>
  <si>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</si>
  <si>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</si>
  <si>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</si>
  <si>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</si>
  <si>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</si>
  <si>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</si>
  <si>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</si>
  <si>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</si>
  <si>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</si>
  <si>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</si>
  <si>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</si>
  <si>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</si>
  <si>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</si>
  <si>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</si>
  <si>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</si>
  <si>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</si>
  <si>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</si>
  <si>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</si>
  <si>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</si>
  <si>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</si>
  <si>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</si>
  <si>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</si>
  <si>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</si>
  <si>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</si>
  <si>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</si>
  <si>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</si>
  <si>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</si>
  <si>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</si>
  <si>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</si>
  <si>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</si>
  <si>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</si>
  <si>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</si>
  <si>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</si>
  <si>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</si>
  <si>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</si>
  <si>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</si>
  <si>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</si>
  <si>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</si>
  <si>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</si>
  <si>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</si>
  <si>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</si>
  <si>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</si>
  <si>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</si>
  <si>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</si>
  <si>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</si>
  <si>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</si>
  <si>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</si>
  <si>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</si>
  <si>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</si>
  <si>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</si>
  <si>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</si>
  <si>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</si>
  <si>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</si>
  <si>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</si>
  <si>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</si>
  <si>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</si>
  <si>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</si>
  <si>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</si>
  <si>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</si>
  <si>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</si>
  <si>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</si>
  <si>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</si>
  <si>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</si>
  <si>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</si>
  <si>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</si>
  <si>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</si>
  <si>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</si>
  <si>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</si>
  <si>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</si>
  <si>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</si>
  <si>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</si>
  <si>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</si>
  <si>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</si>
  <si>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</si>
  <si>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</si>
  <si>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</si>
  <si>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</si>
  <si>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</si>
  <si>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</si>
  <si>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</si>
  <si>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</si>
  <si>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</si>
  <si>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</si>
  <si>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</si>
  <si>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</si>
  <si>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</si>
  <si>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</si>
  <si>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</si>
  <si>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</si>
  <si>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</si>
  <si>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</si>
  <si>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</si>
  <si>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</si>
  <si>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</si>
  <si>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</si>
  <si>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</si>
  <si>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</si>
  <si>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</si>
  <si>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</si>
  <si>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</si>
  <si>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</si>
  <si>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</si>
  <si>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</si>
  <si>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</si>
  <si>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</si>
  <si>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</si>
  <si>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</si>
  <si>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</si>
  <si>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</si>
  <si>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</si>
  <si>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</si>
  <si>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</si>
  <si>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</si>
  <si>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</si>
  <si>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</si>
  <si>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</si>
  <si>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</si>
  <si>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</si>
  <si>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</si>
  <si>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</si>
  <si>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</si>
  <si>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</si>
  <si>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</si>
  <si>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</si>
  <si>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</si>
  <si>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</si>
  <si>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</si>
  <si>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</si>
  <si>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</si>
  <si>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</si>
  <si>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</si>
  <si>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</si>
  <si>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</si>
  <si>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</si>
  <si>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</si>
  <si>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</si>
  <si>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</si>
  <si>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</si>
  <si>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</si>
  <si>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</si>
  <si>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</si>
  <si>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</si>
  <si>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</si>
  <si>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</si>
  <si>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</si>
  <si>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</si>
  <si>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</si>
  <si>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</si>
  <si>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</si>
  <si>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</si>
  <si>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</si>
  <si>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</si>
  <si>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</si>
  <si>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</si>
  <si>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</si>
  <si>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</si>
  <si>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</si>
  <si>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</si>
  <si>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</si>
  <si>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</si>
  <si>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</si>
  <si>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</si>
  <si>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</si>
  <si>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</si>
  <si>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</si>
  <si>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</si>
  <si>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</si>
  <si>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</si>
  <si>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</si>
  <si>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</si>
  <si>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</si>
  <si>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</si>
  <si>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</si>
  <si>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</si>
  <si>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</si>
  <si>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</si>
  <si>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</si>
  <si>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</si>
  <si>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</si>
  <si>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</si>
  <si>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</si>
  <si>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</si>
  <si>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</si>
  <si>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</si>
  <si>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</si>
  <si>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</si>
  <si>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</si>
  <si>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</si>
  <si>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</si>
  <si>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</si>
  <si>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</si>
  <si>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</si>
  <si>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</si>
  <si>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</si>
  <si>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</si>
  <si>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</si>
  <si>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</si>
  <si>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</si>
  <si>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</si>
  <si>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</si>
  <si>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</si>
  <si>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</si>
  <si>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</si>
  <si>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</si>
  <si>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</si>
  <si>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</si>
  <si>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</si>
  <si>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</si>
  <si>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</si>
  <si>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</si>
  <si>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</si>
  <si>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</si>
  <si>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</si>
  <si>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</si>
  <si>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</si>
  <si>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</si>
  <si>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</si>
  <si>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</si>
  <si>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</si>
  <si>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</si>
  <si>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</si>
  <si>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</si>
  <si>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</si>
  <si>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</si>
  <si>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</si>
  <si>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</si>
  <si>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</si>
  <si>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</si>
  <si>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</si>
  <si>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</si>
  <si>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</si>
  <si>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</si>
  <si>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</si>
  <si>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</si>
  <si>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</si>
  <si>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</si>
  <si>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</si>
  <si>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</si>
  <si>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</si>
  <si>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</si>
  <si>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</si>
  <si>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</si>
  <si>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</si>
  <si>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</si>
  <si>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</si>
  <si>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</si>
  <si>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</si>
  <si>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</si>
  <si>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</si>
  <si>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</si>
  <si>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</si>
  <si>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</si>
  <si>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</si>
  <si>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</si>
  <si>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</si>
  <si>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</si>
  <si>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</si>
  <si>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</si>
  <si>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</si>
  <si>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</si>
  <si>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</si>
  <si>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</si>
  <si>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</si>
  <si>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</si>
  <si>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</si>
  <si>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</si>
  <si>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</si>
  <si>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</si>
  <si>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</si>
  <si>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</si>
  <si>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</si>
  <si>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</si>
  <si>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</si>
  <si>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</si>
  <si>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</si>
  <si>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</si>
  <si>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</si>
  <si>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</si>
  <si>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</si>
  <si>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</si>
  <si>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</si>
  <si>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</si>
  <si>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</si>
  <si>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</si>
  <si>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</si>
  <si>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</si>
  <si>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</si>
  <si>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</si>
  <si>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</si>
  <si>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</si>
  <si>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</si>
  <si>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</si>
  <si>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</si>
  <si>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</si>
  <si>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</si>
  <si>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</si>
  <si>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</si>
  <si>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</si>
  <si>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</si>
  <si>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</si>
  <si>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</si>
  <si>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</si>
  <si>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</si>
  <si>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</si>
  <si>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</si>
  <si>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</si>
  <si>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</si>
  <si>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</si>
  <si>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</si>
  <si>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</si>
  <si>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</si>
  <si>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</si>
  <si>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</si>
  <si>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</si>
  <si>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</si>
  <si>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</si>
  <si>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</si>
  <si>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</si>
  <si>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</si>
  <si>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</si>
  <si>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</si>
  <si>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</si>
  <si>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</si>
  <si>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</si>
  <si>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</si>
  <si>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</si>
  <si>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</si>
  <si>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</si>
  <si>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</si>
  <si>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</si>
  <si>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</si>
  <si>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</si>
  <si>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</si>
  <si>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</si>
  <si>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</si>
  <si>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</si>
  <si>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</si>
  <si>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</si>
  <si>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</si>
  <si>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</si>
  <si>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</si>
  <si>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</si>
  <si>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</si>
  <si>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</si>
  <si>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</si>
  <si>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</si>
  <si>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</si>
  <si>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</si>
  <si>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</si>
  <si>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</si>
  <si>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</si>
  <si>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</si>
  <si>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</si>
  <si>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</si>
  <si>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</si>
  <si>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</si>
  <si>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</si>
  <si>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</si>
  <si>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</si>
  <si>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</si>
  <si>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</si>
  <si>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</si>
  <si>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</si>
  <si>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</si>
  <si>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</si>
  <si>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</si>
  <si>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</si>
  <si>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</si>
  <si>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</si>
  <si>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</si>
  <si>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</si>
  <si>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</si>
  <si>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</si>
  <si>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</si>
  <si>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</si>
  <si>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</si>
  <si>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</si>
  <si>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</si>
  <si>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</si>
  <si>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</si>
  <si>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</si>
  <si>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</si>
  <si>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</si>
  <si>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</si>
  <si>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</si>
  <si>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</si>
  <si>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</si>
  <si>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</si>
  <si>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</si>
  <si>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</si>
  <si>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</si>
  <si>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</si>
  <si>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</si>
  <si>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</si>
  <si>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</si>
  <si>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</si>
  <si>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</si>
  <si>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</si>
  <si>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</si>
  <si>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</si>
  <si>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</si>
  <si>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</si>
  <si>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</si>
  <si>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</si>
  <si>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</si>
  <si>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</si>
  <si>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</si>
  <si>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</si>
  <si>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</si>
  <si>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</si>
  <si>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</si>
  <si>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</si>
  <si>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</si>
  <si>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</si>
  <si>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</si>
  <si>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</si>
  <si>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</si>
  <si>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</si>
  <si>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</si>
  <si>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</si>
  <si>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</si>
  <si>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</si>
  <si>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</si>
  <si>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</si>
  <si>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</si>
  <si>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</si>
  <si>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</si>
  <si>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</si>
  <si>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</si>
  <si>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</si>
  <si>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</si>
  <si>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</si>
  <si>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</si>
  <si>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</si>
  <si>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</si>
  <si>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</si>
  <si>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</si>
  <si>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</si>
  <si>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</si>
  <si>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</si>
  <si>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</si>
  <si>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</si>
  <si>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</si>
  <si>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</si>
  <si>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</si>
  <si>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</si>
  <si>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</si>
  <si>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</si>
  <si>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</si>
  <si>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</si>
  <si>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</si>
  <si>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</si>
  <si>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</si>
  <si>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</si>
  <si>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</si>
  <si>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</si>
  <si>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</si>
  <si>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</si>
  <si>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</si>
  <si>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</si>
  <si>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</si>
  <si>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</si>
  <si>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</si>
  <si>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</si>
  <si>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</si>
  <si>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</si>
  <si>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</si>
  <si>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</si>
  <si>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</si>
  <si>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</si>
  <si>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</si>
  <si>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</si>
  <si>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</si>
  <si>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</si>
  <si>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</si>
  <si>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</si>
  <si>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</si>
  <si>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</si>
  <si>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</si>
  <si>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</si>
  <si>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</si>
  <si>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</si>
  <si>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</si>
  <si>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</si>
  <si>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</si>
  <si>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</si>
  <si>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</si>
  <si>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</si>
  <si>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</si>
  <si>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</si>
  <si>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</si>
  <si>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</si>
  <si>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</si>
  <si>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</si>
  <si>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</si>
  <si>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</si>
  <si>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</si>
  <si>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</si>
  <si>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</si>
  <si>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</si>
  <si>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</si>
  <si>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</si>
  <si>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</si>
  <si>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</si>
  <si>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</si>
  <si>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</si>
  <si>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</si>
  <si>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</si>
  <si>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</si>
  <si>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</si>
  <si>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</si>
  <si>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</si>
  <si>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</si>
  <si>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</si>
  <si>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</si>
  <si>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</si>
  <si>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</si>
  <si>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</si>
  <si>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</si>
  <si>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</si>
  <si>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</si>
  <si>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</si>
  <si>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</si>
  <si>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</si>
  <si>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</si>
  <si>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</si>
  <si>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</si>
  <si>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</si>
  <si>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</si>
  <si>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</si>
  <si>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</si>
  <si>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</si>
  <si>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</si>
  <si>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</si>
  <si>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</si>
  <si>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</si>
  <si>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</si>
  <si>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</si>
  <si>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</si>
  <si>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</si>
  <si>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</si>
  <si>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</si>
  <si>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</si>
  <si>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</si>
  <si>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</si>
  <si>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</si>
  <si>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</si>
  <si>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</si>
  <si>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</si>
  <si>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</si>
  <si>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</si>
  <si>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</si>
  <si>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</si>
  <si>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</si>
  <si>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</si>
  <si>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</si>
  <si>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</si>
  <si>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</si>
  <si>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</si>
  <si>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</si>
  <si>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</si>
  <si>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</si>
  <si>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</si>
  <si>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</si>
  <si>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</si>
  <si>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</si>
  <si>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</si>
  <si>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</si>
  <si>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</si>
  <si>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</si>
  <si>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</si>
  <si>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</si>
  <si>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</si>
  <si>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</si>
  <si>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</si>
  <si>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</si>
  <si>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</si>
  <si>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</si>
  <si>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</si>
  <si>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</si>
  <si>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</si>
  <si>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</si>
  <si>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</si>
  <si>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</si>
  <si>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</si>
  <si>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</si>
  <si>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</si>
  <si>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</si>
  <si>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</si>
  <si>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</si>
  <si>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</si>
  <si>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</si>
  <si>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</si>
  <si>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</si>
  <si>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</si>
  <si>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</si>
  <si>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</si>
  <si>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</si>
  <si>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</si>
  <si>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</si>
  <si>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</si>
  <si>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</si>
  <si>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</si>
  <si>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</si>
  <si>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</si>
  <si>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</si>
  <si>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</si>
  <si>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</si>
  <si>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</si>
  <si>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</si>
  <si>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</si>
  <si>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</si>
  <si>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</si>
  <si>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</si>
  <si>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</si>
  <si>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</si>
  <si>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</si>
  <si>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</si>
  <si>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</si>
  <si>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</si>
  <si>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</si>
  <si>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</si>
  <si>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</si>
  <si>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</si>
  <si>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</si>
  <si>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</si>
  <si>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</si>
  <si>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</si>
  <si>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</si>
  <si>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</si>
  <si>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</si>
  <si>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</si>
  <si>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</si>
  <si>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</si>
  <si>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</si>
  <si>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</si>
  <si>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</si>
  <si>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</si>
  <si>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</si>
  <si>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</si>
  <si>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</si>
  <si>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</si>
  <si>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</si>
  <si>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</si>
  <si>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</si>
  <si>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</si>
  <si>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</si>
  <si>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</si>
  <si>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</si>
  <si>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</si>
  <si>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</si>
  <si>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</si>
  <si>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</si>
  <si>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</si>
  <si>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</si>
  <si>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</si>
  <si>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</si>
  <si>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</si>
  <si>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</si>
  <si>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</si>
  <si>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</si>
  <si>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</si>
  <si>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</si>
  <si>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</si>
  <si>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</si>
  <si>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</si>
  <si>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</si>
  <si>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</si>
  <si>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</si>
  <si>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</si>
  <si>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</si>
  <si>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</si>
  <si>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</si>
  <si>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</si>
  <si>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</si>
  <si>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</si>
  <si>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</si>
  <si>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</si>
  <si>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</si>
  <si>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</si>
  <si>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</si>
  <si>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</si>
  <si>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</si>
  <si>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</si>
  <si>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</si>
  <si>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</si>
  <si>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</si>
  <si>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</si>
  <si>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</si>
  <si>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</si>
  <si>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</si>
  <si>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</si>
  <si>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</si>
  <si>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</si>
  <si>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</si>
  <si>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</si>
  <si>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</si>
  <si>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</si>
  <si>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</si>
  <si>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</si>
  <si>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</si>
  <si>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</si>
  <si>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</si>
  <si>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</si>
  <si>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</si>
  <si>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</si>
  <si>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</si>
  <si>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</si>
  <si>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</si>
  <si>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</si>
  <si>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</si>
  <si>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</si>
  <si>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</si>
  <si>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</si>
  <si>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</si>
  <si>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</si>
  <si>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</si>
  <si>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</si>
  <si>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</si>
  <si>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</si>
  <si>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</si>
  <si>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</si>
  <si>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</si>
  <si>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</si>
  <si>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</si>
  <si>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</si>
  <si>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</si>
  <si>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</si>
  <si>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</si>
  <si>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</si>
  <si>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</si>
  <si>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</si>
  <si>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</si>
  <si>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</si>
  <si>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</si>
  <si>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</si>
  <si>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</si>
  <si>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</si>
  <si>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</si>
  <si>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</si>
  <si>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</si>
  <si>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</si>
  <si>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</si>
  <si>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</si>
  <si>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</si>
  <si>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</si>
  <si>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</si>
  <si>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</si>
  <si>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</si>
  <si>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</si>
  <si>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</si>
  <si>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</si>
  <si>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</si>
  <si>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</si>
  <si>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</si>
  <si>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</si>
  <si>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</si>
  <si>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</si>
  <si>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</si>
  <si>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</si>
  <si>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</si>
  <si>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</si>
  <si>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</si>
  <si>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</si>
  <si>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</si>
  <si>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</si>
  <si>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</si>
  <si>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</si>
  <si>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</si>
  <si>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</si>
  <si>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</si>
  <si>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</si>
  <si>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</si>
  <si>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</si>
  <si>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</si>
  <si>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</si>
  <si>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</si>
  <si>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</si>
  <si>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</si>
  <si>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</si>
  <si>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</si>
  <si>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</si>
  <si>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</si>
  <si>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</si>
  <si>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</si>
  <si>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</si>
  <si>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</si>
  <si>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</si>
  <si>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</si>
  <si>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</si>
  <si>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</si>
  <si>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</si>
  <si>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</si>
  <si>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</si>
  <si>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</si>
  <si>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</si>
  <si>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</si>
  <si>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</si>
  <si>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</si>
  <si>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</si>
  <si>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</si>
  <si>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</si>
  <si>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</si>
  <si>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</si>
  <si>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</si>
  <si>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</si>
  <si>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</si>
  <si>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</si>
  <si>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</si>
  <si>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</si>
  <si>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</si>
  <si>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</si>
  <si>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</si>
  <si>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</si>
  <si>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</si>
  <si>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</si>
  <si>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</si>
  <si>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</si>
  <si>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</si>
  <si>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</si>
  <si>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</si>
  <si>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</si>
  <si>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</si>
  <si>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</si>
  <si>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</si>
  <si>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</si>
  <si>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</si>
  <si>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</si>
  <si>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</si>
  <si>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</si>
  <si>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</si>
  <si>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</si>
  <si>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</si>
  <si>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</si>
  <si>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</si>
  <si>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</si>
  <si>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</si>
  <si>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</si>
  <si>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</si>
  <si>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</si>
  <si>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</si>
  <si>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</si>
  <si>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</si>
  <si>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</si>
  <si>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</si>
  <si>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</si>
  <si>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</si>
  <si>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</si>
  <si>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</si>
  <si>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</si>
  <si>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</si>
  <si>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</si>
  <si>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</si>
  <si>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</si>
  <si>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</si>
  <si>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</si>
  <si>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</si>
  <si>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</si>
  <si>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</si>
  <si>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</si>
  <si>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</si>
  <si>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</si>
  <si>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</si>
  <si>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</si>
  <si>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</si>
  <si>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</si>
  <si>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</si>
  <si>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</si>
  <si>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</si>
  <si>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</si>
  <si>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</si>
  <si>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</si>
  <si>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</si>
  <si>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</si>
  <si>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</si>
  <si>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</si>
  <si>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</si>
  <si>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</si>
  <si>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</si>
  <si>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</si>
  <si>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</si>
  <si>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</si>
  <si>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</si>
  <si>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</si>
  <si>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</si>
  <si>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</si>
  <si>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</si>
  <si>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</si>
  <si>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</si>
  <si>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</si>
  <si>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</si>
  <si>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</si>
  <si>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</si>
  <si>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</si>
  <si>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</si>
  <si>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</si>
  <si>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</si>
  <si>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</si>
  <si>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</si>
  <si>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</si>
  <si>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</si>
  <si>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</si>
  <si>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</si>
  <si>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</si>
  <si>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</si>
  <si>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</si>
  <si>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</si>
  <si>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</si>
  <si>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</si>
  <si>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</si>
  <si>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</si>
  <si>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</si>
  <si>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</si>
  <si>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</si>
  <si>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</si>
  <si>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</si>
  <si>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</si>
  <si>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</si>
  <si>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</si>
  <si>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</si>
  <si>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</si>
  <si>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</si>
  <si>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</si>
  <si>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</si>
  <si>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</si>
  <si>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</si>
  <si>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</si>
  <si>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</si>
  <si>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</si>
  <si>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</si>
  <si>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</si>
  <si>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</si>
  <si>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</si>
  <si>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</si>
  <si>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</si>
  <si>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</si>
  <si>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</si>
  <si>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</si>
  <si>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</si>
  <si>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</si>
  <si>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</si>
  <si>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</si>
  <si>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</si>
  <si>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</si>
  <si>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</si>
  <si>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</si>
  <si>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</si>
  <si>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</si>
  <si>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</si>
  <si>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</si>
  <si>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</si>
  <si>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</si>
  <si>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</si>
  <si>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</si>
  <si>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</si>
  <si>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</si>
  <si>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</si>
  <si>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</si>
  <si>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</si>
  <si>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</si>
  <si>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</si>
  <si>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</si>
  <si>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</si>
  <si>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</si>
  <si>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</si>
  <si>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</si>
  <si>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</si>
  <si>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</si>
  <si>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</si>
  <si>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</si>
  <si>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</si>
  <si>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</si>
  <si>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</si>
  <si>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</si>
  <si>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</si>
  <si>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</si>
  <si>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</si>
  <si>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</si>
  <si>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</si>
  <si>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</si>
  <si>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</si>
  <si>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</si>
  <si>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</si>
  <si>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</si>
  <si>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</si>
  <si>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</si>
  <si>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</si>
  <si>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</si>
  <si>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</si>
  <si>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</si>
  <si>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</si>
  <si>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</si>
  <si>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</si>
  <si>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</si>
  <si>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</si>
  <si>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</si>
  <si>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</si>
  <si>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</si>
  <si>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</si>
  <si>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</si>
  <si>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</si>
  <si>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</si>
  <si>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</si>
  <si>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</si>
  <si>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</si>
  <si>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</si>
  <si>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</si>
  <si>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</si>
  <si>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</si>
  <si>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</si>
  <si>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</si>
  <si>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</si>
  <si>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</si>
  <si>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</si>
  <si>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</si>
  <si>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</si>
  <si>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</si>
  <si>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</si>
  <si>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</si>
  <si>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</si>
  <si>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</si>
  <si>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</si>
  <si>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</si>
  <si>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</si>
  <si>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</si>
  <si>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</si>
  <si>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</si>
  <si>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</si>
  <si>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</si>
  <si>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</si>
  <si>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</si>
  <si>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</si>
  <si>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</si>
  <si>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</si>
  <si>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</si>
  <si>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</si>
  <si>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</si>
  <si>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</si>
  <si>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</si>
  <si>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</si>
  <si>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</si>
  <si>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</si>
  <si>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</si>
  <si>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</si>
  <si>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</si>
  <si>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</si>
  <si>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</si>
  <si>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</si>
  <si>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</si>
  <si>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</si>
  <si>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</si>
  <si>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</si>
  <si>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</si>
  <si>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</si>
  <si>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</si>
  <si>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</si>
  <si>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</si>
  <si>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</si>
  <si>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</si>
  <si>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</si>
  <si>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</si>
  <si>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</si>
  <si>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</si>
  <si>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</si>
  <si>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</si>
  <si>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</si>
  <si>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</si>
  <si>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</si>
  <si>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</si>
  <si>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</si>
  <si>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</si>
  <si>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</si>
  <si>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</si>
  <si>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</si>
  <si>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</si>
  <si>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</si>
  <si>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</si>
  <si>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</si>
  <si>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</si>
  <si>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</si>
  <si>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</si>
  <si>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</si>
  <si>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</si>
  <si>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</si>
  <si>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</si>
  <si>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</si>
  <si>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</si>
  <si>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</si>
  <si>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</si>
  <si>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</si>
  <si>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</si>
  <si>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</si>
  <si>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</si>
  <si>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</si>
  <si>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</si>
  <si>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</si>
  <si>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</si>
  <si>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</si>
  <si>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</si>
  <si>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</si>
  <si>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</si>
  <si>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</si>
  <si>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</si>
  <si>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</si>
  <si>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</si>
  <si>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</si>
  <si>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</si>
  <si>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</si>
  <si>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</si>
  <si>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</si>
  <si>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</si>
  <si>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</si>
  <si>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</si>
  <si>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</si>
  <si>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</si>
  <si>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</si>
  <si>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</si>
  <si>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</si>
  <si>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</si>
  <si>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</si>
  <si>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</si>
  <si>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</si>
  <si>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</si>
  <si>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</si>
  <si>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</si>
  <si>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</si>
  <si>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</si>
  <si>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</si>
  <si>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</si>
  <si>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</si>
  <si>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</si>
  <si>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</si>
  <si>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</si>
  <si>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</si>
  <si>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</si>
  <si>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</si>
  <si>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</si>
  <si>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</si>
  <si>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</si>
  <si>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</si>
  <si>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</si>
  <si>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</si>
  <si>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</si>
  <si>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</si>
  <si>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</si>
  <si>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</si>
  <si>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</si>
  <si>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</si>
  <si>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</si>
  <si>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</si>
  <si>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</si>
  <si>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</si>
  <si>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</si>
  <si>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</si>
  <si>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</si>
  <si>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</si>
  <si>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</si>
  <si>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</si>
  <si>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</si>
  <si>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</si>
  <si>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</si>
  <si>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</si>
  <si>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</si>
  <si>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</si>
  <si>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</si>
  <si>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</si>
  <si>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</si>
  <si>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</si>
  <si>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</si>
  <si>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</si>
  <si>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</si>
  <si>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</si>
  <si>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</si>
  <si>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</si>
  <si>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</si>
  <si>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</si>
  <si>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</si>
  <si>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</si>
  <si>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</si>
  <si>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</si>
  <si>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</si>
  <si>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</si>
  <si>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</si>
  <si>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</si>
  <si>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</si>
  <si>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</si>
  <si>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</si>
  <si>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</si>
  <si>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</si>
  <si>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</si>
  <si>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</si>
  <si>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</si>
  <si>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</si>
  <si>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</si>
  <si>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</si>
  <si>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</si>
  <si>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</si>
  <si>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</si>
  <si>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</si>
  <si>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</si>
  <si>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</si>
  <si>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</si>
  <si>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</si>
  <si>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</si>
  <si>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</si>
  <si>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</si>
  <si>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</si>
  <si>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</si>
  <si>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</si>
  <si>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</si>
  <si>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</si>
  <si>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</si>
  <si>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</si>
  <si>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</si>
  <si>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</si>
  <si>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</si>
  <si>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</si>
  <si>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</si>
  <si>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</si>
  <si>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</si>
  <si>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</si>
  <si>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</si>
  <si>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</si>
  <si>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</si>
  <si>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</si>
  <si>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</si>
  <si>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</si>
  <si>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</si>
  <si>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</si>
  <si>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</si>
  <si>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</si>
  <si>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</si>
  <si>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</si>
  <si>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</si>
  <si>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</si>
  <si>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</si>
  <si>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</si>
  <si>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</si>
  <si>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</si>
  <si>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</si>
  <si>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</si>
  <si>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</si>
  <si>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</si>
  <si>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</si>
  <si>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</si>
  <si>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</si>
  <si>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</si>
  <si>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</si>
  <si>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</si>
  <si>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</si>
  <si>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</si>
  <si>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</si>
  <si>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</si>
  <si>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</si>
  <si>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</si>
  <si>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</si>
  <si>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</si>
  <si>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</si>
  <si>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</si>
  <si>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</si>
  <si>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</si>
  <si>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</si>
  <si>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</si>
  <si>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</si>
  <si>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</si>
  <si>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</si>
  <si>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</si>
  <si>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</si>
  <si>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</si>
  <si>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</si>
  <si>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</si>
  <si>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</si>
  <si>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</si>
  <si>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</si>
  <si>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</si>
  <si>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</si>
  <si>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</si>
  <si>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</si>
  <si>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</si>
  <si>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</si>
  <si>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</si>
  <si>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</si>
  <si>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</si>
  <si>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</si>
  <si>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</si>
  <si>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</si>
  <si>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</si>
  <si>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</si>
  <si>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</si>
  <si>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</si>
  <si>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</si>
  <si>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</si>
  <si>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</si>
  <si>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</si>
  <si>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</si>
  <si>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</si>
  <si>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</si>
  <si>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</si>
  <si>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</si>
  <si>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</si>
  <si>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</si>
  <si>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</si>
  <si>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</si>
  <si>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</si>
  <si>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</si>
  <si>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</si>
  <si>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</si>
  <si>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</si>
  <si>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</si>
  <si>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</si>
  <si>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</si>
  <si>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</si>
  <si>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</si>
  <si>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</si>
  <si>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</si>
  <si>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</si>
  <si>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</si>
  <si>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</si>
  <si>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</si>
  <si>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</si>
  <si>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</si>
  <si>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</si>
  <si>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</si>
  <si>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</si>
  <si>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</si>
  <si>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</si>
  <si>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</si>
  <si>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</si>
  <si>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</si>
  <si>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</si>
  <si>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</si>
  <si>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</si>
  <si>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</si>
  <si>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</si>
  <si>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</si>
  <si>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</si>
  <si>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</si>
  <si>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</si>
  <si>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</si>
  <si>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</si>
  <si>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</si>
  <si>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</si>
  <si>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</si>
  <si>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</si>
  <si>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</si>
  <si>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</si>
  <si>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</si>
  <si>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</si>
  <si>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</si>
  <si>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</si>
  <si>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</si>
  <si>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</si>
  <si>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</si>
  <si>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</si>
  <si>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</si>
  <si>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</si>
  <si>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</si>
  <si>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</si>
  <si>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</si>
  <si>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</si>
  <si>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</si>
  <si>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</si>
  <si>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</si>
  <si>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</si>
  <si>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</si>
  <si>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</si>
  <si>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</si>
  <si>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</si>
  <si>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</si>
  <si>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</si>
  <si>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</si>
  <si>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</si>
  <si>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</si>
  <si>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</si>
  <si>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</si>
  <si>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</si>
  <si>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</si>
  <si>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</si>
  <si>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</si>
  <si>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</si>
  <si>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</si>
  <si>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</si>
  <si>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</si>
  <si>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</si>
  <si>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</si>
  <si>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</si>
  <si>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</si>
  <si>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</si>
  <si>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</si>
  <si>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</si>
  <si>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</si>
  <si>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</si>
  <si>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</si>
  <si>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</si>
  <si>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</si>
  <si>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</si>
  <si>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</si>
  <si>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</si>
  <si>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</si>
  <si>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</si>
  <si>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</si>
  <si>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</si>
  <si>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</si>
  <si>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</si>
  <si>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</si>
  <si>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</si>
  <si>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</si>
  <si>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</si>
  <si>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</si>
  <si>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</si>
  <si>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</si>
  <si>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</si>
  <si>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</si>
  <si>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</si>
  <si>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</si>
  <si>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</si>
  <si>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</si>
  <si>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</si>
  <si>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</si>
  <si>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</si>
  <si>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</si>
  <si>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</si>
  <si>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</si>
  <si>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</si>
  <si>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</si>
  <si>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</si>
  <si>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</si>
  <si>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</si>
  <si>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</si>
  <si>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</si>
  <si>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</si>
  <si>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</si>
  <si>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</si>
  <si>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</si>
  <si>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</si>
  <si>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</si>
  <si>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</si>
  <si>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</si>
  <si>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</si>
  <si>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</si>
  <si>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</si>
  <si>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</si>
  <si>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</si>
  <si>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</si>
  <si>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</si>
  <si>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</si>
  <si>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</si>
  <si>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</si>
  <si>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</si>
  <si>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</si>
  <si>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</si>
  <si>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</si>
  <si>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</si>
  <si>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</si>
  <si>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</si>
  <si>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</si>
  <si>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</si>
  <si>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</si>
  <si>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</si>
  <si>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</si>
  <si>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</si>
  <si>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</si>
  <si>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</si>
  <si>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</si>
  <si>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</si>
  <si>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</si>
  <si>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</si>
  <si>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</si>
  <si>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</si>
  <si>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</si>
  <si>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</si>
  <si>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</si>
  <si>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</si>
  <si>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</si>
  <si>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</si>
  <si>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</si>
  <si>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</si>
  <si>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</si>
  <si>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</si>
  <si>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</si>
  <si>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</si>
  <si>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</si>
  <si>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</si>
  <si>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</si>
  <si>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</si>
  <si>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</si>
  <si>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</si>
  <si>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</si>
  <si>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</si>
  <si>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</si>
  <si>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</si>
  <si>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</si>
  <si>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</si>
  <si>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</si>
  <si>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</si>
  <si>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</si>
  <si>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</si>
  <si>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</si>
  <si>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</si>
  <si>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</si>
  <si>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</si>
  <si>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</si>
  <si>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</si>
  <si>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</si>
  <si>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</si>
  <si>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</si>
  <si>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</si>
  <si>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</si>
  <si>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</si>
  <si>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</si>
  <si>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</si>
  <si>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</si>
  <si>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</si>
  <si>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</si>
  <si>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</si>
  <si>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</si>
  <si>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</si>
  <si>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</si>
  <si>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</si>
  <si>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</si>
  <si>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</si>
  <si>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</si>
  <si>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</si>
  <si>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</si>
  <si>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</si>
  <si>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</si>
  <si>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</si>
  <si>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</si>
  <si>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</si>
  <si>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</si>
  <si>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</si>
  <si>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</si>
  <si>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</si>
  <si>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</si>
  <si>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</si>
  <si>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</si>
  <si>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</si>
  <si>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</si>
  <si>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</si>
  <si>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</si>
  <si>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</si>
  <si>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</si>
  <si>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</si>
  <si>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</si>
  <si>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</si>
  <si>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</si>
  <si>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</si>
  <si>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</si>
  <si>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</si>
  <si>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</si>
  <si>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</si>
  <si>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</si>
  <si>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</si>
  <si>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</si>
  <si>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</si>
  <si>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</si>
  <si>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</si>
  <si>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</si>
  <si>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</si>
  <si>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</si>
  <si>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</si>
  <si>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</si>
  <si>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</si>
  <si>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</si>
  <si>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</si>
  <si>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</si>
  <si>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</si>
  <si>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</si>
  <si>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</si>
  <si>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</si>
  <si>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</si>
  <si>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</si>
  <si>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</si>
  <si>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</si>
  <si>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</si>
  <si>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</si>
  <si>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</si>
  <si>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</si>
  <si>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</si>
  <si>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</si>
  <si>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</si>
  <si>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</si>
  <si>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</si>
  <si>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</si>
  <si>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</si>
  <si>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</si>
  <si>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</si>
  <si>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</si>
  <si>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</si>
  <si>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</si>
  <si>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</si>
  <si>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</si>
  <si>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</si>
  <si>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</si>
  <si>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</si>
  <si>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</si>
  <si>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</si>
  <si>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</si>
  <si>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</si>
  <si>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</si>
  <si>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</si>
  <si>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</si>
  <si>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</si>
  <si>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</si>
  <si>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</si>
  <si>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</si>
  <si>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</si>
  <si>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</si>
  <si>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</si>
  <si>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</si>
  <si>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</si>
  <si>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</si>
  <si>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</si>
  <si>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</si>
  <si>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</si>
  <si>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</si>
  <si>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</si>
  <si>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</si>
  <si>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</si>
  <si>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</si>
  <si>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</si>
  <si>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</si>
  <si>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</si>
  <si>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</si>
  <si>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</si>
  <si>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</si>
  <si>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</si>
  <si>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</si>
  <si>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</si>
  <si>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</si>
  <si>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</si>
  <si>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</si>
  <si>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</si>
  <si>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</si>
  <si>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</si>
  <si>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</si>
  <si>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</si>
  <si>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</si>
  <si>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</si>
  <si>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</si>
  <si>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</si>
  <si>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</si>
  <si>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</si>
  <si>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</si>
  <si>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</si>
  <si>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</si>
  <si>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</si>
  <si>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</si>
  <si>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</si>
  <si>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</si>
  <si>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</si>
  <si>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</si>
  <si>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</si>
  <si>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</si>
  <si>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</si>
  <si>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</si>
  <si>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</si>
  <si>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</si>
  <si>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</si>
  <si>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</si>
  <si>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</si>
  <si>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</si>
  <si>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</si>
  <si>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</si>
  <si>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</si>
  <si>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</si>
  <si>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</si>
  <si>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</si>
  <si>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</si>
  <si>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</si>
  <si>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</si>
  <si>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</si>
  <si>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</si>
  <si>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</si>
  <si>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</si>
  <si>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</si>
  <si>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</si>
  <si>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</si>
  <si>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</si>
  <si>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</si>
  <si>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</si>
  <si>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</si>
  <si>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</si>
  <si>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</si>
  <si>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</si>
  <si>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</si>
  <si>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</si>
  <si>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</si>
  <si>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</si>
  <si>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</si>
  <si>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</si>
  <si>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</si>
  <si>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</si>
  <si>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</si>
  <si>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</si>
  <si>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</si>
  <si>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</si>
  <si>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</si>
  <si>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</si>
  <si>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</si>
  <si>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</si>
  <si>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</si>
  <si>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</si>
  <si>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</si>
  <si>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</si>
  <si>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</si>
  <si>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</si>
  <si>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</si>
  <si>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</si>
  <si>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</si>
  <si>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</si>
  <si>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</si>
  <si>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</si>
  <si>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</si>
  <si>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</si>
  <si>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</si>
  <si>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</si>
  <si>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</si>
  <si>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</si>
  <si>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</si>
  <si>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</si>
  <si>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</si>
  <si>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</si>
  <si>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</si>
  <si>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</si>
  <si>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</si>
  <si>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</si>
  <si>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</si>
  <si>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</si>
  <si>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</si>
  <si>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</si>
  <si>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</si>
  <si>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</si>
  <si>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</si>
  <si>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</si>
  <si>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</si>
  <si>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</si>
  <si>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</si>
  <si>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</si>
  <si>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</si>
  <si>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</si>
  <si>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</si>
  <si>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</si>
  <si>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</si>
  <si>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</si>
  <si>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</si>
  <si>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</si>
  <si>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</si>
  <si>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</si>
  <si>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</si>
  <si>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</si>
  <si>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</si>
  <si>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</si>
  <si>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</si>
  <si>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</si>
  <si>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</si>
  <si>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</si>
  <si>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</si>
  <si>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</si>
  <si>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</si>
  <si>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</si>
  <si>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</si>
  <si>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</si>
  <si>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</si>
  <si>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</si>
  <si>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</si>
  <si>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</si>
  <si>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</si>
  <si>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</si>
  <si>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</si>
  <si>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</si>
  <si>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</si>
  <si>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</si>
  <si>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</si>
  <si>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</si>
  <si>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</si>
  <si>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</si>
  <si>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</si>
  <si>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</si>
  <si>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</si>
  <si>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</si>
  <si>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</si>
  <si>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</si>
  <si>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</si>
  <si>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</si>
  <si>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</si>
  <si>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</si>
  <si>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</si>
  <si>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</si>
  <si>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</si>
  <si>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</si>
  <si>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</si>
  <si>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</si>
  <si>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</si>
  <si>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</si>
  <si>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</si>
  <si>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</si>
  <si>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</si>
  <si>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</si>
  <si>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</si>
  <si>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</si>
  <si>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</si>
  <si>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</si>
  <si>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</si>
  <si>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</si>
  <si>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</si>
  <si>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</si>
  <si>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</si>
  <si>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</si>
  <si>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</si>
  <si>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</si>
  <si>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</si>
  <si>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</si>
  <si>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</si>
  <si>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</si>
  <si>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</si>
  <si>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</si>
  <si>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</si>
  <si>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</si>
  <si>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</si>
  <si>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</si>
  <si>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</si>
  <si>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</si>
  <si>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</si>
  <si>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</si>
  <si>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</si>
  <si>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</si>
  <si>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</si>
  <si>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</si>
  <si>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</si>
  <si>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</si>
  <si>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</si>
  <si>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</si>
  <si>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</si>
  <si>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</si>
  <si>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</si>
  <si>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</si>
  <si>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</si>
  <si>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</si>
  <si>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</si>
  <si>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</si>
  <si>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</si>
  <si>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</si>
  <si>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</si>
  <si>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</si>
  <si>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</si>
  <si>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</si>
  <si>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</si>
  <si>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</si>
  <si>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</si>
  <si>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</si>
  <si>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</si>
  <si>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</si>
  <si>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</si>
  <si>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</si>
  <si>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</si>
  <si>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</si>
  <si>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</si>
  <si>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</si>
  <si>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</si>
  <si>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</si>
  <si>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</si>
  <si>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</si>
  <si>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</si>
  <si>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</si>
  <si>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</si>
  <si>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</si>
  <si>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</si>
  <si>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</si>
  <si>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</si>
  <si>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</si>
  <si>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</si>
  <si>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</si>
  <si>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</si>
  <si>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</si>
  <si>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</si>
  <si>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</si>
  <si>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</si>
  <si>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</si>
  <si>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</si>
  <si>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</si>
  <si>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</si>
  <si>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</si>
  <si>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</si>
  <si>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</si>
  <si>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</si>
  <si>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</si>
  <si>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</si>
  <si>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</si>
  <si>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</si>
  <si>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</si>
  <si>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</si>
  <si>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</si>
  <si>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</si>
  <si>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</si>
  <si>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</si>
  <si>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</si>
  <si>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</si>
  <si>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</si>
  <si>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</si>
  <si>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</si>
  <si>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</si>
  <si>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</si>
  <si>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</si>
  <si>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</si>
  <si>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</si>
  <si>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</si>
  <si>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</si>
  <si>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</si>
  <si>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</si>
  <si>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</si>
  <si>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</si>
  <si>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</si>
  <si>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</si>
  <si>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</si>
  <si>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</si>
  <si>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</si>
  <si>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</si>
  <si>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</si>
  <si>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</si>
  <si>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</si>
  <si>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</si>
  <si>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</si>
  <si>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</si>
  <si>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</si>
  <si>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</si>
  <si>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</si>
  <si>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</si>
  <si>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</si>
  <si>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</si>
  <si>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</si>
  <si>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</si>
  <si>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</si>
  <si>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</si>
  <si>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</si>
  <si>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</si>
  <si>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</si>
  <si>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</si>
  <si>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</si>
  <si>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</si>
  <si>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</si>
  <si>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</si>
  <si>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</si>
  <si>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</si>
  <si>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</si>
  <si>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</si>
  <si>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</si>
  <si>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</si>
  <si>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</si>
  <si>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</si>
  <si>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</si>
  <si>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</si>
  <si>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</si>
  <si>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</si>
  <si>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</si>
  <si>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</si>
  <si>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</si>
  <si>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</si>
  <si>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</si>
  <si>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</si>
  <si>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</si>
  <si>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</si>
  <si>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</si>
  <si>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</si>
  <si>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</si>
  <si>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</si>
  <si>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</si>
  <si>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</si>
  <si>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</si>
  <si>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</si>
  <si>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</si>
  <si>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</si>
  <si>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</si>
  <si>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</si>
  <si>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</si>
  <si>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</si>
  <si>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</si>
  <si>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</si>
  <si>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</si>
  <si>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</si>
  <si>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</si>
  <si>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</si>
  <si>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</si>
  <si>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</si>
  <si>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</si>
  <si>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</si>
  <si>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</si>
  <si>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</si>
  <si>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</si>
  <si>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</si>
  <si>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</si>
  <si>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</si>
  <si>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</si>
  <si>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</si>
  <si>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</si>
  <si>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</si>
  <si>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</si>
  <si>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</si>
  <si>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</si>
  <si>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</si>
  <si>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</si>
  <si>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</si>
  <si>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</si>
  <si>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</si>
  <si>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</si>
  <si>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</si>
  <si>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</si>
  <si>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</si>
  <si>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</si>
  <si>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</si>
  <si>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</si>
  <si>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</si>
  <si>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</si>
  <si>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</si>
  <si>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</si>
  <si>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</si>
  <si>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</si>
  <si>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</si>
  <si>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</si>
  <si>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</si>
  <si>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</si>
  <si>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</si>
  <si>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</si>
  <si>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</si>
  <si>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</si>
  <si>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</si>
  <si>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</si>
  <si>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</si>
  <si>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</si>
  <si>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</si>
  <si>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</si>
  <si>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</si>
  <si>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</si>
  <si>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</si>
  <si>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</si>
  <si>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</si>
  <si>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</si>
  <si>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</si>
  <si>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</si>
  <si>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</si>
  <si>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</si>
  <si>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</si>
  <si>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</si>
  <si>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</si>
  <si>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</si>
  <si>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</si>
  <si>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</si>
  <si>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</si>
  <si>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</si>
  <si>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</si>
  <si>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</si>
  <si>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</si>
  <si>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</si>
  <si>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</si>
  <si>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</si>
  <si>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</si>
  <si>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</si>
  <si>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</si>
  <si>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</si>
  <si>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</si>
  <si>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</si>
  <si>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</si>
  <si>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</si>
  <si>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</si>
  <si>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</si>
  <si>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</si>
  <si>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</si>
  <si>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</si>
  <si>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</si>
  <si>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</si>
  <si>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</si>
  <si>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</si>
  <si>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</si>
  <si>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</si>
  <si>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</si>
  <si>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</si>
  <si>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</si>
  <si>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</si>
  <si>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</si>
  <si>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</si>
  <si>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</si>
  <si>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</si>
  <si>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</si>
  <si>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</si>
  <si>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</si>
  <si>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</si>
  <si>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</si>
  <si>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</si>
  <si>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</si>
  <si>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</si>
  <si>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</si>
  <si>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</si>
  <si>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</si>
  <si>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</si>
  <si>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</si>
  <si>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</si>
  <si>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</si>
  <si>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</si>
  <si>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</si>
  <si>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</si>
  <si>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</si>
  <si>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</si>
  <si>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</si>
  <si>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</si>
  <si>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</si>
  <si>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</si>
  <si>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</si>
  <si>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</si>
  <si>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</si>
  <si>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</si>
  <si>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</si>
  <si>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</si>
  <si>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</si>
  <si>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</si>
  <si>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</si>
  <si>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</si>
  <si>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</si>
  <si>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</si>
  <si>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</si>
  <si>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</si>
  <si>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</si>
  <si>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</si>
  <si>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</si>
  <si>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</si>
  <si>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</si>
  <si>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</si>
  <si>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</si>
  <si>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</si>
  <si>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</si>
  <si>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</si>
  <si>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</si>
  <si>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</si>
  <si>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</si>
  <si>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</si>
  <si>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</si>
  <si>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</si>
  <si>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</si>
  <si>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</si>
  <si>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</si>
  <si>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</si>
  <si>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</si>
  <si>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</si>
  <si>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</si>
  <si>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</si>
  <si>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</si>
  <si>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</si>
  <si>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</si>
  <si>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</si>
  <si>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</si>
  <si>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</si>
  <si>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</si>
  <si>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</si>
  <si>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</si>
  <si>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</si>
  <si>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</si>
  <si>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</si>
  <si>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</si>
  <si>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</si>
  <si>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</si>
  <si>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</si>
  <si>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</si>
  <si>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</si>
  <si>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</si>
  <si>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</si>
  <si>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</si>
  <si>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</si>
  <si>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</si>
  <si>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</si>
  <si>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</si>
  <si>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</si>
  <si>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</si>
  <si>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</si>
  <si>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</si>
  <si>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</si>
  <si>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</si>
  <si>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</si>
  <si>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</si>
  <si>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</si>
  <si>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</si>
  <si>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</si>
  <si>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</si>
  <si>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</si>
  <si>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</si>
  <si>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</si>
  <si>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</si>
  <si>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</si>
  <si>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</si>
  <si>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</si>
  <si>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</si>
  <si>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</si>
  <si>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</si>
  <si>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</si>
  <si>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</si>
  <si>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</si>
  <si>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</si>
  <si>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</si>
  <si>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</si>
  <si>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</si>
  <si>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</si>
  <si>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</si>
  <si>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</si>
  <si>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</si>
  <si>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</si>
  <si>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</si>
  <si>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</si>
  <si>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</si>
  <si>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</si>
  <si>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</si>
  <si>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</si>
  <si>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</si>
  <si>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</si>
  <si>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</si>
  <si>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</si>
  <si>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</si>
  <si>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</si>
  <si>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</si>
  <si>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</si>
  <si>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</si>
  <si>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</si>
  <si>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</si>
  <si>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</si>
  <si>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</si>
  <si>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</si>
  <si>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</si>
  <si>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</si>
  <si>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</si>
  <si>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</si>
  <si>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</si>
  <si>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</si>
  <si>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</si>
  <si>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</si>
  <si>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</si>
  <si>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</si>
  <si>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</si>
  <si>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</si>
  <si>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</si>
  <si>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</si>
  <si>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</si>
  <si>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</si>
  <si>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</si>
  <si>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</si>
  <si>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</si>
  <si>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</si>
  <si>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</si>
  <si>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</si>
  <si>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</si>
  <si>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</si>
  <si>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</si>
  <si>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</si>
  <si>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</si>
  <si>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</si>
  <si>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</si>
  <si>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</si>
  <si>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</si>
  <si>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</si>
  <si>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</si>
  <si>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</si>
  <si>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</si>
  <si>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</si>
  <si>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</si>
  <si>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</si>
  <si>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</si>
  <si>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</si>
  <si>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</si>
  <si>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</si>
  <si>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</si>
  <si>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</si>
  <si>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</si>
  <si>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</si>
  <si>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</si>
  <si>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</si>
  <si>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</si>
  <si>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</si>
  <si>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</si>
  <si>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</si>
  <si>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</si>
  <si>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</si>
  <si>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</si>
  <si>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</si>
  <si>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</si>
  <si>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</si>
  <si>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</si>
  <si>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</si>
  <si>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</si>
  <si>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</si>
  <si>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</si>
  <si>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</si>
  <si>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</si>
  <si>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</si>
  <si>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</si>
  <si>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</si>
  <si>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</si>
  <si>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</si>
  <si>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</si>
  <si>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</si>
  <si>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</si>
  <si>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</si>
  <si>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</si>
  <si>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</si>
  <si>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</si>
  <si>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</si>
  <si>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</si>
  <si>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</si>
  <si>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</si>
  <si>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</si>
  <si>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</si>
  <si>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</si>
  <si>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</si>
  <si>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</si>
  <si>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</si>
  <si>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</si>
  <si>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</si>
  <si>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</si>
  <si>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</si>
  <si>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</si>
  <si>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</si>
  <si>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</si>
  <si>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</si>
  <si>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</si>
  <si>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</si>
  <si>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</si>
  <si>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</si>
  <si>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</si>
  <si>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</si>
  <si>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</si>
  <si>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</si>
  <si>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</si>
  <si>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</si>
  <si>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</si>
  <si>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</si>
  <si>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</si>
  <si>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</si>
  <si>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</si>
  <si>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</si>
  <si>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</si>
  <si>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</si>
  <si>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</si>
  <si>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</si>
  <si>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</si>
  <si>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</si>
  <si>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</si>
  <si>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</si>
  <si>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</si>
  <si>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</si>
  <si>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</si>
  <si>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</si>
  <si>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</si>
  <si>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</si>
  <si>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</si>
  <si>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</si>
  <si>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</si>
  <si>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</si>
  <si>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</si>
  <si>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</si>
  <si>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</si>
  <si>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</si>
  <si>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</si>
  <si>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</si>
  <si>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</si>
  <si>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</si>
  <si>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</si>
  <si>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</si>
  <si>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</si>
  <si>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</si>
  <si>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</si>
  <si>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</si>
  <si>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</si>
  <si>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</si>
  <si>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</si>
  <si>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</si>
  <si>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</si>
  <si>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</si>
  <si>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</si>
  <si>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</si>
  <si>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</si>
  <si>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</si>
  <si>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</si>
  <si>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</si>
  <si>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</si>
  <si>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</si>
  <si>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</si>
  <si>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</si>
  <si>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</si>
  <si>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</si>
  <si>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</si>
  <si>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</si>
  <si>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</si>
  <si>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</si>
  <si>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</si>
  <si>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</si>
  <si>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</si>
  <si>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</si>
  <si>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</si>
  <si>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</si>
  <si>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</si>
  <si>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</si>
  <si>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</si>
  <si>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</si>
  <si>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</si>
  <si>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</si>
  <si>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</si>
  <si>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</si>
  <si>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</si>
  <si>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</si>
  <si>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</si>
  <si>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</si>
  <si>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</si>
  <si>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</si>
  <si>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</si>
  <si>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</si>
  <si>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</si>
  <si>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</si>
  <si>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</si>
  <si>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</si>
  <si>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</si>
  <si>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</si>
  <si>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</si>
  <si>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</si>
  <si>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</si>
  <si>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</si>
  <si>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</si>
  <si>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</si>
  <si>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</si>
  <si>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</si>
  <si>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</si>
  <si>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</si>
  <si>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</si>
  <si>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</si>
  <si>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</si>
  <si>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</si>
  <si>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</si>
  <si>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</si>
  <si>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</si>
  <si>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</si>
  <si>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</si>
  <si>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</si>
  <si>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</si>
  <si>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</si>
  <si>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</si>
  <si>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</si>
  <si>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</si>
  <si>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</si>
  <si>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</si>
  <si>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</si>
  <si>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</si>
  <si>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</si>
  <si>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</si>
  <si>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</si>
  <si>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</si>
  <si>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</si>
  <si>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</si>
  <si>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</si>
  <si>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</si>
  <si>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</si>
  <si>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</si>
  <si>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</si>
  <si>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</si>
  <si>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</si>
  <si>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</si>
  <si>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</si>
  <si>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</si>
  <si>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</si>
  <si>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</si>
  <si>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</si>
  <si>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</si>
  <si>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</si>
  <si>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</si>
  <si>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</si>
  <si>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</si>
  <si>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</si>
  <si>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</si>
  <si>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</si>
  <si>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</si>
  <si>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</si>
  <si>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</si>
  <si>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</si>
  <si>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</si>
  <si>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</si>
  <si>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</si>
  <si>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</si>
  <si>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</si>
  <si>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</si>
  <si>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</si>
  <si>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</si>
  <si>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</si>
  <si>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</si>
  <si>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</si>
  <si>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</si>
  <si>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</si>
  <si>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</si>
  <si>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</si>
  <si>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</si>
  <si>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</si>
  <si>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</si>
  <si>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</si>
  <si>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</si>
  <si>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</si>
  <si>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</si>
  <si>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</si>
  <si>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</si>
  <si>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</si>
  <si>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</si>
  <si>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</si>
  <si>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</si>
  <si>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</si>
  <si>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</si>
  <si>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</si>
  <si>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</si>
  <si>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</si>
  <si>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</si>
  <si>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</si>
  <si>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</si>
  <si>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</si>
  <si>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</si>
  <si>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</si>
  <si>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</si>
  <si>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</si>
  <si>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</si>
  <si>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</si>
  <si>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</si>
  <si>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</si>
  <si>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</si>
  <si>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</si>
  <si>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</si>
  <si>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</si>
  <si>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</si>
  <si>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</si>
  <si>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</si>
  <si>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</si>
  <si>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</si>
  <si>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</si>
  <si>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</si>
  <si>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</si>
  <si>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</si>
  <si>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</si>
  <si>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</si>
  <si>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</si>
  <si>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</si>
  <si>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</si>
  <si>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</si>
  <si>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</si>
  <si>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</si>
  <si>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</si>
  <si>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</si>
  <si>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</si>
  <si>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</si>
  <si>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</si>
  <si>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</si>
  <si>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</si>
  <si>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</si>
  <si>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</si>
  <si>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</si>
  <si>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</si>
  <si>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</si>
  <si>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</si>
  <si>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</si>
  <si>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</si>
  <si>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</si>
  <si>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</si>
  <si>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</si>
  <si>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</si>
  <si>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</si>
  <si>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</si>
  <si>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</si>
  <si>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</si>
  <si>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</si>
  <si>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</si>
  <si>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</si>
  <si>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</si>
  <si>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</si>
  <si>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</si>
  <si>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</si>
  <si>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</si>
  <si>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</si>
  <si>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</si>
  <si>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</si>
  <si>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</si>
  <si>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</si>
  <si>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</si>
  <si>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</si>
  <si>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</si>
  <si>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</si>
  <si>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</si>
  <si>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</si>
  <si>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</si>
  <si>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</si>
  <si>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</si>
  <si>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</si>
  <si>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</si>
  <si>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</si>
  <si>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</si>
  <si>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</si>
  <si>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</si>
  <si>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</si>
  <si>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</si>
  <si>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</si>
  <si>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</si>
  <si>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</si>
  <si>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</si>
  <si>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</si>
  <si>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</si>
  <si>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</si>
  <si>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</si>
  <si>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</si>
  <si>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</si>
  <si>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</si>
  <si>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</si>
  <si>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</si>
  <si>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</si>
  <si>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</si>
  <si>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</si>
  <si>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</si>
  <si>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</si>
  <si>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</si>
  <si>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</si>
  <si>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</si>
  <si>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</si>
  <si>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</si>
  <si>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</si>
  <si>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</si>
  <si>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</si>
  <si>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</si>
  <si>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</si>
  <si>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</si>
  <si>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</si>
  <si>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</si>
  <si>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</si>
  <si>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</si>
  <si>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</si>
  <si>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</si>
  <si>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</si>
  <si>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</si>
  <si>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</si>
  <si>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</si>
  <si>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</si>
  <si>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</si>
  <si>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</si>
  <si>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</si>
  <si>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</si>
  <si>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</si>
  <si>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</si>
  <si>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</si>
  <si>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</si>
  <si>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</si>
  <si>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</si>
  <si>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</si>
  <si>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</si>
  <si>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</si>
  <si>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</si>
  <si>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</si>
  <si>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</si>
  <si>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</si>
  <si>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</si>
  <si>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</si>
  <si>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</si>
  <si>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</si>
  <si>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</si>
  <si>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</si>
  <si>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</si>
  <si>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</si>
  <si>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</si>
  <si>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</si>
  <si>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</si>
  <si>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</si>
  <si>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</si>
  <si>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</si>
  <si>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</si>
  <si>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</si>
  <si>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</si>
  <si>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</si>
  <si>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</si>
  <si>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</si>
  <si>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</si>
  <si>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</si>
  <si>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</si>
  <si>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</si>
  <si>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</si>
  <si>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</si>
  <si>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</si>
  <si>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</si>
  <si>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</si>
  <si>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</si>
  <si>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</si>
  <si>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</si>
  <si>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</si>
  <si>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</si>
  <si>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</si>
  <si>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</si>
  <si>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</si>
  <si>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</si>
  <si>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</si>
  <si>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</si>
  <si>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</si>
  <si>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</si>
  <si>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</si>
  <si>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</si>
  <si>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</si>
  <si>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</si>
  <si>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</si>
  <si>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</si>
  <si>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</si>
  <si>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</si>
  <si>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</si>
  <si>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</si>
  <si>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</si>
  <si>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</si>
  <si>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</si>
  <si>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</si>
  <si>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</si>
  <si>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</si>
  <si>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</si>
  <si>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</si>
  <si>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</si>
  <si>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</si>
  <si>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</si>
  <si>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</si>
  <si>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</si>
  <si>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</si>
  <si>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</si>
  <si>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</si>
  <si>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</si>
  <si>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</si>
  <si>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</si>
  <si>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</si>
  <si>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</si>
  <si>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</si>
  <si>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</si>
  <si>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</si>
  <si>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</si>
  <si>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</si>
  <si>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</si>
  <si>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</si>
  <si>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</si>
  <si>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</si>
  <si>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</si>
  <si>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</si>
  <si>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</si>
  <si>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</si>
  <si>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</si>
  <si>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</si>
  <si>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</si>
  <si>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</si>
  <si>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</si>
  <si>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</si>
  <si>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</si>
  <si>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</si>
  <si>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</si>
  <si>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</si>
  <si>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</si>
  <si>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</si>
  <si>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</si>
  <si>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</si>
  <si>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</si>
  <si>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</si>
  <si>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</si>
  <si>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</si>
  <si>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</si>
  <si>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</si>
  <si>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</si>
  <si>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</si>
  <si>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</si>
  <si>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</si>
  <si>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</si>
  <si>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</si>
  <si>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</si>
  <si>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</si>
  <si>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</si>
  <si>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</si>
  <si>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</si>
  <si>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</si>
  <si>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</si>
  <si>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</si>
  <si>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</si>
  <si>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</si>
  <si>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</si>
  <si>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</si>
  <si>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</si>
  <si>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</si>
  <si>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</si>
  <si>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</si>
  <si>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</si>
  <si>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</si>
  <si>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</si>
  <si>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</si>
  <si>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</si>
  <si>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</si>
  <si>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</si>
  <si>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</si>
  <si>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</si>
  <si>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</si>
  <si>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</si>
  <si>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</si>
  <si>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</si>
  <si>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</si>
  <si>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</si>
  <si>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</si>
  <si>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</si>
  <si>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</si>
  <si>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</si>
  <si>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</si>
  <si>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</si>
  <si>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</si>
  <si>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</si>
  <si>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</si>
  <si>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</si>
  <si>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</si>
  <si>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</si>
  <si>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</si>
  <si>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</si>
  <si>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</si>
  <si>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</si>
  <si>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</si>
  <si>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</si>
  <si>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</si>
  <si>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</si>
  <si>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</si>
  <si>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</si>
  <si>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</si>
  <si>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</si>
  <si>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</si>
  <si>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</si>
  <si>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</si>
  <si>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</si>
  <si>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</si>
  <si>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</si>
  <si>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</si>
  <si>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</si>
  <si>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</si>
  <si>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</si>
  <si>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</si>
  <si>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</si>
  <si>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</si>
  <si>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</si>
  <si>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</si>
  <si>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</si>
  <si>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</si>
  <si>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</si>
  <si>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</si>
  <si>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</si>
  <si>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</si>
  <si>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</si>
  <si>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</si>
  <si>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</si>
  <si>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</si>
  <si>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</si>
  <si>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</si>
  <si>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</si>
  <si>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</si>
  <si>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</si>
  <si>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</si>
  <si>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</si>
  <si>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</si>
  <si>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</si>
  <si>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</si>
  <si>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</si>
  <si>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</si>
  <si>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</si>
  <si>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</si>
  <si>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</si>
  <si>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</si>
  <si>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</si>
  <si>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</si>
  <si>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</si>
  <si>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</si>
  <si>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</si>
  <si>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</si>
  <si>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</si>
  <si>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</si>
  <si>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</si>
  <si>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</si>
  <si>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</si>
  <si>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</si>
  <si>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</si>
  <si>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</si>
  <si>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</si>
  <si>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</si>
  <si>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</si>
  <si>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</si>
  <si>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</si>
  <si>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</si>
  <si>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</si>
  <si>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</si>
  <si>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</si>
  <si>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</si>
  <si>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</si>
  <si>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</si>
  <si>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</si>
  <si>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</si>
  <si>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</si>
  <si>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</si>
  <si>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</si>
  <si>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</si>
  <si>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</si>
  <si>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</si>
  <si>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</si>
  <si>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</si>
  <si>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</si>
  <si>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</si>
  <si>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</si>
  <si>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</si>
  <si>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</si>
  <si>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</si>
  <si>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</si>
  <si>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</si>
  <si>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</si>
  <si>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</si>
  <si>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</si>
  <si>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</si>
  <si>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</si>
  <si>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</si>
  <si>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</si>
  <si>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</si>
  <si>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</si>
  <si>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</si>
  <si>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</si>
  <si>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</si>
  <si>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</si>
  <si>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</si>
  <si>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</si>
  <si>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</si>
  <si>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</si>
  <si>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</si>
  <si>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</si>
  <si>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</si>
  <si>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</si>
  <si>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</si>
  <si>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</si>
  <si>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</si>
  <si>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</si>
  <si>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</si>
  <si>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</si>
  <si>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</si>
  <si>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</si>
  <si>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</si>
  <si>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</si>
  <si>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</si>
  <si>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</si>
  <si>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</si>
  <si>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</si>
  <si>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</si>
  <si>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</si>
  <si>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</si>
  <si>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</si>
  <si>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</si>
  <si>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</si>
  <si>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</si>
  <si>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</si>
  <si>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</si>
  <si>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</si>
  <si>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</si>
  <si>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</si>
  <si>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</si>
  <si>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</si>
  <si>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</si>
  <si>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</si>
  <si>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</si>
  <si>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</si>
  <si>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</si>
  <si>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</si>
  <si>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</si>
  <si>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</si>
  <si>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</si>
  <si>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</si>
  <si>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</si>
  <si>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</si>
  <si>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</si>
  <si>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</si>
  <si>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</si>
  <si>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</si>
  <si>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</si>
  <si>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</si>
  <si>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</si>
  <si>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</si>
  <si>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</si>
  <si>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</si>
  <si>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</si>
  <si>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</si>
  <si>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</si>
  <si>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</si>
  <si>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</si>
  <si>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</si>
  <si>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</si>
  <si>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</si>
  <si>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</si>
  <si>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</si>
  <si>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</si>
  <si>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</si>
  <si>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</si>
  <si>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</si>
  <si>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</si>
  <si>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</si>
  <si>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</si>
  <si>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</si>
  <si>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</si>
  <si>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</si>
  <si>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</si>
  <si>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</si>
  <si>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</si>
  <si>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</si>
  <si>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</si>
  <si>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</si>
  <si>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</si>
  <si>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</si>
  <si>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</si>
  <si>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</si>
  <si>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</si>
  <si>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</si>
  <si>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</si>
  <si>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</si>
  <si>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</si>
  <si>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</si>
  <si>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</si>
  <si>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</si>
  <si>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</si>
  <si>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</si>
  <si>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</si>
  <si>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</si>
  <si>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</si>
  <si>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</si>
  <si>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</si>
  <si>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</si>
  <si>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</si>
  <si>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</si>
  <si>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</si>
  <si>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</si>
  <si>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</si>
  <si>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</si>
  <si>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</si>
  <si>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</si>
  <si>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</si>
  <si>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</si>
  <si>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</si>
  <si>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</si>
  <si>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</si>
  <si>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</si>
  <si>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</si>
  <si>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</si>
  <si>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</si>
  <si>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</si>
  <si>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</si>
  <si>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</si>
  <si>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</si>
  <si>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</si>
  <si>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</si>
  <si>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</si>
  <si>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</si>
  <si>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</si>
  <si>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</si>
  <si>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</si>
  <si>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</si>
  <si>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</si>
  <si>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</si>
  <si>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</si>
  <si>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</si>
  <si>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</si>
  <si>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</si>
  <si>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</si>
  <si>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</si>
  <si>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</si>
  <si>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</si>
  <si>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</si>
  <si>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</si>
  <si>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</si>
  <si>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</si>
  <si>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</si>
  <si>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</si>
  <si>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</si>
  <si>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</si>
  <si>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</si>
  <si>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</si>
  <si>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</si>
  <si>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</si>
  <si>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</si>
  <si>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</si>
  <si>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</si>
  <si>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</si>
  <si>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</si>
  <si>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</si>
  <si>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</si>
  <si>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</si>
  <si>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</si>
  <si>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</si>
  <si>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</si>
  <si>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</si>
  <si>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</si>
  <si>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</si>
  <si>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</si>
  <si>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</si>
  <si>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</si>
  <si>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</si>
  <si>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</si>
  <si>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</si>
  <si>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</si>
  <si>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</si>
  <si>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</si>
  <si>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</si>
  <si>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</si>
  <si>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</si>
  <si>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</si>
  <si>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</si>
  <si>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</si>
  <si>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</si>
  <si>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</si>
  <si>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</si>
  <si>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</si>
  <si>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</si>
  <si>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</si>
  <si>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</si>
  <si>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</si>
  <si>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</si>
  <si>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</si>
  <si>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</si>
  <si>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</si>
  <si>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</si>
  <si>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</si>
  <si>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</si>
  <si>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</si>
  <si>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</si>
  <si>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</si>
  <si>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</si>
  <si>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</si>
  <si>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</si>
  <si>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</si>
  <si>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</si>
  <si>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</si>
  <si>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</si>
  <si>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</si>
  <si>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</si>
  <si>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</si>
  <si>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</si>
  <si>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</si>
  <si>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</si>
  <si>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</si>
  <si>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</si>
  <si>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</si>
  <si>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</si>
  <si>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</si>
  <si>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</si>
  <si>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</si>
  <si>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</si>
  <si>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</si>
  <si>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</si>
  <si>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</si>
  <si>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</si>
  <si>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</si>
  <si>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</si>
  <si>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</si>
  <si>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</si>
  <si>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</si>
  <si>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</si>
  <si>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</si>
  <si>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</si>
  <si>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</si>
  <si>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</si>
  <si>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</si>
  <si>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</si>
  <si>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</si>
  <si>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</si>
  <si>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</si>
  <si>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</si>
  <si>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</si>
  <si>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</si>
  <si>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</si>
  <si>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</si>
  <si>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</si>
  <si>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</si>
  <si>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</si>
  <si>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</si>
  <si>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</si>
  <si>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</si>
  <si>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</si>
  <si>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</si>
  <si>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</si>
  <si>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</si>
  <si>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</si>
  <si>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</si>
  <si>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</si>
  <si>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</si>
  <si>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</si>
  <si>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</si>
  <si>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</si>
  <si>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</si>
  <si>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</si>
  <si>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</si>
  <si>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</si>
  <si>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</si>
  <si>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</si>
  <si>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</si>
  <si>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</si>
  <si>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</si>
  <si>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</si>
  <si>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</si>
  <si>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</si>
  <si>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</si>
  <si>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</si>
  <si>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</si>
  <si>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</si>
  <si>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</si>
  <si>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</si>
  <si>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</si>
  <si>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</si>
  <si>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</si>
  <si>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</si>
  <si>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</si>
  <si>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</si>
  <si>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</si>
  <si>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</si>
  <si>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</si>
  <si>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</si>
  <si>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</si>
  <si>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</si>
  <si>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</si>
  <si>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</si>
  <si>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</si>
  <si>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</si>
  <si>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</si>
  <si>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</si>
  <si>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</si>
  <si>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</si>
  <si>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</si>
  <si>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</si>
  <si>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</si>
  <si>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</si>
  <si>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</si>
  <si>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</si>
  <si>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</si>
  <si>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</si>
  <si>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</si>
  <si>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</si>
  <si>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</si>
  <si>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</si>
  <si>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</si>
  <si>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</si>
  <si>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</si>
  <si>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</si>
  <si>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</si>
  <si>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</si>
  <si>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</si>
  <si>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</si>
  <si>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</si>
  <si>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</si>
  <si>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</si>
  <si>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</si>
  <si>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</si>
  <si>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</si>
  <si>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</si>
  <si>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</si>
  <si>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</si>
  <si>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</si>
  <si>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</si>
  <si>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</si>
  <si>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</si>
  <si>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</si>
  <si>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</si>
  <si>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</si>
  <si>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</si>
  <si>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</si>
  <si>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</si>
  <si>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</si>
  <si>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</si>
  <si>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</si>
  <si>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</si>
  <si>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</si>
  <si>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</si>
  <si>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</si>
  <si>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</si>
  <si>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</si>
  <si>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</si>
  <si>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</si>
  <si>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</si>
  <si>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</si>
  <si>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</si>
  <si>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</si>
  <si>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</si>
  <si>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</si>
  <si>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</si>
  <si>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</si>
  <si>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</si>
  <si>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</si>
  <si>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</si>
  <si>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</si>
  <si>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</si>
  <si>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</si>
  <si>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</si>
  <si>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</si>
  <si>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</si>
  <si>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</si>
  <si>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</si>
  <si>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</si>
  <si>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</si>
  <si>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</si>
  <si>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</si>
  <si>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</si>
  <si>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</si>
  <si>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</si>
  <si>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</si>
  <si>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</si>
  <si>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</si>
  <si>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</si>
  <si>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</si>
  <si>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</si>
  <si>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</si>
  <si>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</si>
  <si>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</si>
  <si>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</si>
  <si>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</si>
  <si>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</si>
  <si>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</si>
  <si>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</si>
  <si>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</si>
  <si>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</si>
  <si>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</si>
  <si>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</si>
  <si>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</si>
  <si>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</si>
  <si>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</si>
  <si>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</si>
  <si>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</si>
  <si>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</si>
  <si>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</si>
  <si>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</si>
  <si>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</si>
  <si>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</si>
  <si>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</si>
  <si>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</si>
  <si>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</si>
  <si>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</si>
  <si>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</si>
  <si>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</si>
  <si>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</si>
  <si>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</si>
  <si>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</si>
  <si>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</si>
  <si>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</si>
  <si>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</si>
  <si>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</si>
  <si>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</si>
  <si>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</si>
  <si>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</si>
  <si>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</si>
  <si>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</si>
  <si>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</si>
  <si>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</si>
  <si>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</si>
  <si>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</si>
  <si>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</si>
  <si>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</si>
  <si>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</si>
  <si>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</si>
  <si>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</si>
  <si>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</si>
  <si>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</si>
  <si>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</si>
  <si>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</si>
  <si>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</si>
  <si>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</si>
  <si>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</si>
  <si>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</si>
  <si>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</si>
  <si>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</si>
  <si>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</si>
  <si>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</si>
  <si>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</si>
  <si>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</si>
  <si>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</si>
  <si>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</si>
  <si>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</si>
  <si>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</si>
  <si>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</si>
  <si>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</si>
  <si>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</si>
  <si>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</si>
  <si>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</si>
  <si>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</si>
  <si>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</si>
  <si>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</si>
  <si>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</si>
  <si>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</si>
  <si>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</si>
  <si>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</si>
  <si>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</si>
  <si>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</si>
  <si>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</si>
  <si>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</si>
  <si>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</si>
  <si>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</si>
  <si>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</si>
  <si>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</si>
  <si>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</si>
  <si>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</si>
  <si>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</si>
  <si>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</si>
  <si>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</si>
  <si>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</si>
  <si>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</si>
  <si>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</si>
  <si>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</si>
  <si>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</si>
  <si>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</si>
  <si>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</si>
  <si>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</si>
  <si>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</si>
  <si>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</si>
  <si>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</si>
  <si>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</si>
  <si>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</si>
  <si>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</si>
  <si>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</si>
  <si>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</si>
  <si>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</si>
  <si>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</si>
  <si>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</si>
  <si>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</si>
  <si>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</si>
  <si>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</si>
  <si>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</si>
  <si>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</si>
  <si>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</si>
  <si>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</si>
  <si>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</si>
  <si>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</si>
  <si>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</si>
  <si>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</si>
  <si>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</si>
  <si>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</si>
  <si>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</si>
  <si>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</si>
  <si>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</si>
  <si>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</si>
  <si>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</si>
  <si>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</si>
  <si>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</si>
  <si>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</si>
  <si>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</si>
  <si>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</si>
  <si>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</si>
  <si>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</si>
  <si>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</si>
  <si>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</si>
  <si>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</si>
  <si>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</si>
  <si>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</si>
  <si>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</si>
  <si>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</si>
  <si>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</si>
  <si>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</si>
  <si>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</si>
  <si>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</si>
  <si>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</si>
  <si>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</si>
  <si>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</si>
  <si>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</si>
  <si>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</si>
  <si>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</si>
  <si>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</si>
  <si>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</si>
  <si>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</si>
  <si>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</si>
  <si>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</si>
  <si>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</si>
  <si>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</si>
  <si>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</si>
  <si>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</si>
  <si>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</si>
  <si>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</si>
  <si>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</si>
  <si>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</si>
  <si>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</si>
  <si>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</si>
  <si>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</si>
  <si>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</si>
  <si>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</si>
  <si>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</si>
  <si>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</si>
  <si>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</si>
  <si>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</si>
  <si>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</si>
  <si>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</si>
  <si>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</si>
  <si>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</si>
  <si>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</si>
  <si>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</si>
  <si>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</si>
  <si>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</si>
  <si>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</si>
  <si>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</si>
  <si>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</si>
  <si>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</si>
  <si>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</si>
  <si>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</si>
  <si>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</si>
  <si>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</si>
  <si>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</si>
  <si>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</si>
  <si>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</si>
  <si>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</si>
  <si>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</si>
  <si>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</si>
  <si>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</si>
  <si>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</si>
  <si>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</si>
  <si>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</si>
  <si>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</si>
  <si>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</si>
  <si>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</si>
  <si>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</si>
  <si>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</si>
  <si>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</si>
  <si>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</si>
  <si>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</si>
  <si>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</si>
  <si>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</si>
  <si>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</si>
  <si>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</si>
  <si>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</si>
  <si>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</si>
  <si>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</si>
  <si>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</si>
  <si>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</si>
  <si>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</si>
  <si>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</si>
  <si>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</si>
  <si>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</si>
  <si>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</si>
  <si>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</si>
  <si>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</si>
  <si>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</si>
  <si>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</si>
  <si>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</si>
  <si>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</si>
  <si>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</si>
  <si>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</si>
  <si>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</si>
  <si>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</si>
  <si>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</si>
  <si>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</si>
  <si>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</si>
  <si>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</si>
  <si>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</si>
  <si>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</si>
  <si>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</si>
  <si>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</si>
  <si>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</si>
  <si>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</si>
  <si>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</si>
  <si>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</si>
  <si>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</si>
  <si>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</si>
  <si>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</si>
  <si>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</si>
  <si>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</si>
  <si>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</si>
  <si>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</si>
  <si>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</si>
  <si>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</si>
  <si>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</si>
  <si>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</si>
  <si>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</si>
  <si>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</si>
  <si>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</si>
  <si>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</si>
  <si>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</si>
  <si>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</si>
  <si>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</si>
  <si>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</si>
  <si>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</si>
  <si>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</si>
  <si>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</si>
  <si>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</si>
  <si>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</si>
  <si>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</si>
  <si>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</si>
  <si>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</si>
  <si>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</si>
  <si>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</si>
  <si>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</si>
  <si>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</si>
  <si>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</si>
  <si>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</si>
  <si>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</si>
  <si>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</si>
  <si>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</si>
  <si>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</si>
  <si>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</si>
  <si>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</si>
  <si>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</si>
  <si>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</si>
  <si>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</si>
  <si>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</si>
  <si>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</si>
  <si>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</si>
  <si>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</si>
  <si>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</si>
  <si>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</si>
  <si>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</si>
  <si>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</si>
  <si>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</si>
  <si>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</si>
  <si>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</si>
  <si>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</si>
  <si>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</si>
  <si>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</si>
  <si>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</si>
  <si>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</si>
  <si>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</si>
  <si>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</si>
  <si>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</si>
  <si>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</si>
  <si>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</si>
  <si>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</si>
  <si>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</si>
  <si>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</si>
  <si>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</si>
  <si>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</si>
  <si>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</si>
  <si>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</si>
  <si>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</si>
  <si>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</si>
  <si>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</si>
  <si>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</si>
  <si>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</si>
  <si>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</si>
  <si>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</si>
  <si>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</si>
  <si>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</si>
  <si>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</si>
  <si>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</si>
  <si>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</si>
  <si>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</si>
  <si>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</si>
  <si>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</si>
  <si>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</si>
  <si>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</si>
  <si>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</si>
  <si>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</si>
  <si>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</si>
  <si>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</si>
  <si>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</si>
  <si>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</si>
  <si>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</si>
  <si>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</si>
  <si>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</si>
  <si>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</si>
  <si>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</si>
  <si>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</si>
  <si>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</si>
  <si>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</si>
  <si>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</si>
  <si>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</si>
  <si>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</si>
  <si>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</si>
  <si>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</si>
  <si>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</si>
  <si>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</si>
  <si>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</si>
  <si>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</si>
  <si>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</si>
  <si>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</si>
  <si>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</si>
  <si>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</si>
  <si>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</si>
  <si>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</si>
  <si>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</si>
  <si>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</si>
  <si>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</si>
  <si>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</si>
  <si>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</si>
  <si>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</si>
  <si>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</si>
  <si>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</si>
  <si>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</si>
  <si>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</si>
  <si>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</si>
  <si>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</si>
  <si>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</si>
  <si>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</si>
  <si>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</si>
  <si>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</si>
  <si>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</si>
  <si>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</si>
  <si>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</si>
  <si>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</si>
  <si>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</si>
  <si>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</si>
  <si>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</si>
  <si>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</si>
  <si>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</si>
  <si>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</si>
  <si>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</si>
  <si>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</si>
  <si>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</si>
  <si>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</si>
  <si>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</si>
  <si>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</si>
  <si>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</si>
  <si>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</si>
  <si>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</si>
  <si>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</si>
  <si>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</si>
  <si>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</si>
  <si>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</si>
  <si>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</si>
  <si>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</si>
  <si>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</si>
  <si>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</si>
  <si>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</si>
  <si>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</si>
  <si>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</si>
  <si>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</si>
  <si>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</si>
  <si>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</si>
  <si>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</si>
  <si>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</si>
  <si>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</si>
  <si>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</si>
  <si>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</si>
  <si>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</si>
  <si>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</si>
  <si>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</si>
  <si>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</si>
  <si>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</si>
  <si>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</si>
  <si>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</si>
  <si>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</si>
  <si>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</si>
  <si>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</si>
  <si>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</si>
  <si>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</si>
  <si>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</si>
  <si>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</si>
  <si>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</si>
  <si>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</si>
  <si>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</si>
  <si>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</si>
  <si>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</si>
  <si>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</si>
  <si>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</si>
  <si>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</si>
  <si>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</si>
  <si>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</si>
  <si>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</si>
  <si>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</si>
  <si>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</si>
  <si>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</si>
  <si>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</si>
  <si>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</si>
  <si>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</si>
  <si>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</si>
  <si>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</si>
  <si>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</si>
  <si>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</si>
  <si>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</si>
  <si>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</si>
  <si>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</si>
  <si>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</si>
  <si>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</si>
  <si>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</si>
  <si>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</si>
  <si>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</si>
  <si>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</si>
  <si>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</si>
  <si>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</si>
  <si>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</si>
  <si>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</si>
  <si>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</si>
  <si>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</si>
  <si>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</si>
  <si>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</si>
  <si>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</si>
  <si>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</si>
  <si>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</si>
  <si>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</si>
  <si>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</si>
  <si>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</si>
  <si>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</si>
  <si>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</si>
  <si>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</si>
  <si>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</si>
  <si>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</si>
  <si>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</si>
  <si>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</si>
  <si>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</si>
  <si>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</si>
  <si>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</si>
  <si>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</si>
  <si>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</si>
  <si>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</si>
  <si>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</si>
  <si>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</si>
  <si>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</si>
  <si>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</si>
  <si>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</si>
  <si>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</si>
  <si>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</si>
  <si>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</si>
  <si>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</si>
  <si>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</si>
  <si>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</si>
  <si>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</si>
  <si>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</si>
  <si>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</si>
  <si>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</si>
  <si>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</si>
  <si>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</si>
  <si>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</si>
  <si>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</si>
  <si>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</si>
  <si>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</si>
  <si>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</si>
  <si>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</si>
  <si>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</si>
  <si>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</si>
  <si>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</si>
  <si>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</si>
  <si>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</si>
  <si>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</si>
  <si>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</si>
  <si>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</si>
  <si>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</si>
  <si>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</si>
  <si>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</si>
  <si>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</si>
  <si>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</si>
  <si>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</si>
  <si>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</si>
  <si>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</si>
  <si>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</si>
  <si>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</si>
  <si>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</si>
  <si>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</si>
  <si>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</si>
  <si>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</si>
  <si>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</si>
  <si>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</si>
  <si>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</si>
  <si>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</si>
  <si>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</si>
  <si>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</si>
  <si>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</si>
  <si>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</si>
  <si>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</si>
  <si>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</si>
  <si>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</si>
  <si>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</si>
  <si>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</si>
  <si>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</si>
  <si>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</si>
  <si>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</si>
  <si>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</si>
  <si>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</si>
  <si>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</si>
  <si>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</si>
  <si>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</si>
  <si>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</si>
  <si>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</si>
  <si>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</si>
  <si>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</si>
  <si>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</si>
  <si>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</si>
  <si>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</si>
  <si>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</si>
  <si>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</si>
  <si>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</si>
  <si>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</si>
  <si>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</si>
  <si>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</si>
  <si>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</si>
  <si>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</si>
  <si>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</si>
  <si>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</si>
  <si>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</si>
  <si>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</si>
  <si>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</si>
  <si>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</si>
  <si>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</si>
  <si>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</si>
  <si>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</si>
  <si>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</si>
  <si>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</si>
  <si>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</si>
  <si>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</si>
  <si>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</si>
  <si>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</si>
  <si>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</si>
  <si>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</si>
  <si>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</si>
  <si>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</si>
  <si>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</si>
  <si>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</si>
  <si>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</si>
  <si>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</si>
  <si>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</si>
  <si>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</si>
  <si>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</si>
  <si>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</si>
  <si>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</si>
  <si>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</si>
  <si>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</si>
  <si>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</si>
  <si>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</si>
  <si>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</si>
  <si>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</si>
  <si>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</si>
  <si>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</si>
  <si>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</si>
  <si>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</si>
  <si>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</si>
  <si>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</si>
  <si>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</si>
  <si>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</si>
  <si>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</si>
  <si>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</si>
  <si>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</si>
  <si>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</si>
  <si>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</si>
  <si>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</si>
  <si>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</si>
  <si>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</si>
  <si>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</si>
  <si>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</si>
  <si>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</si>
  <si>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</si>
  <si>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</si>
  <si>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</si>
  <si>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</si>
  <si>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</si>
  <si>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</si>
  <si>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</si>
  <si>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</si>
  <si>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</si>
  <si>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</si>
  <si>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</si>
  <si>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</si>
  <si>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</si>
  <si>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</si>
  <si>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</si>
  <si>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</si>
  <si>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</si>
  <si>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</si>
  <si>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</si>
  <si>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</si>
  <si>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</si>
  <si>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</si>
  <si>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</si>
  <si>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</si>
  <si>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</si>
  <si>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</si>
  <si>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</si>
  <si>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</si>
  <si>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</si>
  <si>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</si>
  <si>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</si>
  <si>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</si>
  <si>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</si>
  <si>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</si>
  <si>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</si>
  <si>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</si>
  <si>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</si>
  <si>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</si>
  <si>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</si>
  <si>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</si>
  <si>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</si>
  <si>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</si>
  <si>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</si>
  <si>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</si>
  <si>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</si>
  <si>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</si>
  <si>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</si>
  <si>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</si>
  <si>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</si>
  <si>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</si>
  <si>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</si>
  <si>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</si>
  <si>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</si>
  <si>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</si>
  <si>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</si>
  <si>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</si>
  <si>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</si>
  <si>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</si>
  <si>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</si>
  <si>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</si>
  <si>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</si>
  <si>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</si>
  <si>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</si>
  <si>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</si>
  <si>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</si>
  <si>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</si>
  <si>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</si>
  <si>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</si>
  <si>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</si>
  <si>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</si>
  <si>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</si>
  <si>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</si>
  <si>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</si>
  <si>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</si>
  <si>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</si>
  <si>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</si>
  <si>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</si>
  <si>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</si>
  <si>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</si>
  <si>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</si>
  <si>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</si>
  <si>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</si>
  <si>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</si>
  <si>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</si>
  <si>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</si>
  <si>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</si>
  <si>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</si>
  <si>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</si>
  <si>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</si>
  <si>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</si>
  <si>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</si>
  <si>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</si>
  <si>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</si>
  <si>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</si>
  <si>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</si>
  <si>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</si>
  <si>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</si>
  <si>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</si>
  <si>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</si>
  <si>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</si>
  <si>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</si>
  <si>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</si>
  <si>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</si>
  <si>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</si>
  <si>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</si>
  <si>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</si>
  <si>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</si>
  <si>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</si>
  <si>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</si>
  <si>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</si>
  <si>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</si>
  <si>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</si>
  <si>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</si>
  <si>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</si>
  <si>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</si>
  <si>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</si>
  <si>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</si>
  <si>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</si>
  <si>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</si>
  <si>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</si>
  <si>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</si>
  <si>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</si>
  <si>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</si>
  <si>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</si>
  <si>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</si>
  <si>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</si>
  <si>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</si>
  <si>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</si>
  <si>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</si>
  <si>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</si>
  <si>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</si>
  <si>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</si>
  <si>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</si>
  <si>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</si>
  <si>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</si>
  <si>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</si>
  <si>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</si>
  <si>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</si>
  <si>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</si>
  <si>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</si>
  <si>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</si>
  <si>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</si>
  <si>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</si>
  <si>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</si>
  <si>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</si>
  <si>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</si>
  <si>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</si>
  <si>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</si>
  <si>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</si>
  <si>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</si>
  <si>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</si>
  <si>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</si>
  <si>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</si>
  <si>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</si>
  <si>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</si>
  <si>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</si>
  <si>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</si>
  <si>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</si>
  <si>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</si>
  <si>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</si>
  <si>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</si>
  <si>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</si>
  <si>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</si>
  <si>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</si>
  <si>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</si>
  <si>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</si>
  <si>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</si>
  <si>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</si>
  <si>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</si>
  <si>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</si>
  <si>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</si>
  <si>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</si>
  <si>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</si>
  <si>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</si>
  <si>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</si>
  <si>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</si>
  <si>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</si>
  <si>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</si>
  <si>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</si>
  <si>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</si>
  <si>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</si>
  <si>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</si>
  <si>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</si>
  <si>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</si>
  <si>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</si>
  <si>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</si>
  <si>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</si>
  <si>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</si>
  <si>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</si>
  <si>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</si>
  <si>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</si>
  <si>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</si>
  <si>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</si>
  <si>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</si>
  <si>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</si>
  <si>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</si>
  <si>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</si>
  <si>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</si>
  <si>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</si>
  <si>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</si>
  <si>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</si>
  <si>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</si>
  <si>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</si>
  <si>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</si>
  <si>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</si>
  <si>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</si>
  <si>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</si>
  <si>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</si>
  <si>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</si>
  <si>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</si>
  <si>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</si>
  <si>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</si>
  <si>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</si>
  <si>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</si>
  <si>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</si>
  <si>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</si>
  <si>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</si>
  <si>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</si>
  <si>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</si>
  <si>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</si>
  <si>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</si>
  <si>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</si>
  <si>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</si>
  <si>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</si>
  <si>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</si>
  <si>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</si>
  <si>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</si>
  <si>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</si>
  <si>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</si>
  <si>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</si>
  <si>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</si>
  <si>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</si>
  <si>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</si>
  <si>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</si>
  <si>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</si>
  <si>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</si>
  <si>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</si>
  <si>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</si>
  <si>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</si>
  <si>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</si>
  <si>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</si>
  <si>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</si>
  <si>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</si>
  <si>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</si>
  <si>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</si>
  <si>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</si>
  <si>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</si>
  <si>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</si>
  <si>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</si>
  <si>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</si>
  <si>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</si>
  <si>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</si>
  <si>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</si>
  <si>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</si>
  <si>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</si>
  <si>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</si>
  <si>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</si>
  <si>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</si>
  <si>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</si>
  <si>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</si>
  <si>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</si>
  <si>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</si>
  <si>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</si>
  <si>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</si>
  <si>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</si>
  <si>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</si>
  <si>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</si>
  <si>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</si>
  <si>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</si>
  <si>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</si>
  <si>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</si>
  <si>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</si>
  <si>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</si>
  <si>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</si>
  <si>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</si>
  <si>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</si>
  <si>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</si>
  <si>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</si>
  <si>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</si>
  <si>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</si>
  <si>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</si>
  <si>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</si>
  <si>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</si>
  <si>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</si>
  <si>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</si>
  <si>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</si>
  <si>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</si>
  <si>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</si>
  <si>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</si>
  <si>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</si>
  <si>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</si>
  <si>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</si>
  <si>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</si>
  <si>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</si>
  <si>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</si>
  <si>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</si>
  <si>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</si>
  <si>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</si>
  <si>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</si>
  <si>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</si>
  <si>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</si>
  <si>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</si>
  <si>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</si>
  <si>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</si>
  <si>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</si>
  <si>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</si>
  <si>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</si>
  <si>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</si>
  <si>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</si>
  <si>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</si>
  <si>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</si>
  <si>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</si>
  <si>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</si>
  <si>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</si>
  <si>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</si>
  <si>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</si>
  <si>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</si>
  <si>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</si>
  <si>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</si>
  <si>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</si>
  <si>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</si>
  <si>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</si>
  <si>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</si>
  <si>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</si>
  <si>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</si>
  <si>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</si>
  <si>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</si>
  <si>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</si>
  <si>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</si>
  <si>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</si>
  <si>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</si>
  <si>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</si>
  <si>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</si>
  <si>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</si>
  <si>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</si>
  <si>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</si>
  <si>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</si>
  <si>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</si>
  <si>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</si>
  <si>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</si>
  <si>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</si>
  <si>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</si>
  <si>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</si>
  <si>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</si>
  <si>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</si>
  <si>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</si>
  <si>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</si>
  <si>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</si>
  <si>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</si>
  <si>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</si>
  <si>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</si>
  <si>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</si>
  <si>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</si>
  <si>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</si>
  <si>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</si>
  <si>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</si>
  <si>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</si>
  <si>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</si>
  <si>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</si>
  <si>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</si>
  <si>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</si>
  <si>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</si>
  <si>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</si>
  <si>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</si>
  <si>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</si>
  <si>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</si>
  <si>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</si>
  <si>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</si>
  <si>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</si>
  <si>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</si>
  <si>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</si>
  <si>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</si>
  <si>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</si>
  <si>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</si>
  <si>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</si>
  <si>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</si>
  <si>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</si>
  <si>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</si>
  <si>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</si>
  <si>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</si>
  <si>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</si>
  <si>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</si>
  <si>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</si>
  <si>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</si>
  <si>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</si>
  <si>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</si>
  <si>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</si>
  <si>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</si>
  <si>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</si>
  <si>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</si>
  <si>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</si>
  <si>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</si>
  <si>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</si>
  <si>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</si>
  <si>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</si>
  <si>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</si>
  <si>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</si>
  <si>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</si>
  <si>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</si>
  <si>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</si>
  <si>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</si>
  <si>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</si>
  <si>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</si>
  <si>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</si>
  <si>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</si>
  <si>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</si>
  <si>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</si>
  <si>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</si>
  <si>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</si>
  <si>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</si>
  <si>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</si>
  <si>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</si>
  <si>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</si>
  <si>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</si>
  <si>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</si>
  <si>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</si>
  <si>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</si>
  <si>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</si>
  <si>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</si>
  <si>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</si>
  <si>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</si>
  <si>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</si>
  <si>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</si>
  <si>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</si>
  <si>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</si>
  <si>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</si>
  <si>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</si>
  <si>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</si>
  <si>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</si>
  <si>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</si>
  <si>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</si>
  <si>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</si>
  <si>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</si>
  <si>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</si>
  <si>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</si>
  <si>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</si>
  <si>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</si>
  <si>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</si>
  <si>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</si>
  <si>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</si>
  <si>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</si>
  <si>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</si>
  <si>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</si>
  <si>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</si>
  <si>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</si>
  <si>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</si>
  <si>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</si>
  <si>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</si>
  <si>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</si>
  <si>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</si>
  <si>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</si>
  <si>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</si>
  <si>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</si>
  <si>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</si>
  <si>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</si>
  <si>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</si>
  <si>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</si>
  <si>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</si>
  <si>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</si>
  <si>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</si>
  <si>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</si>
  <si>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</si>
  <si>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</si>
  <si>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</si>
  <si>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</si>
  <si>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</si>
  <si>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</si>
  <si>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</si>
  <si>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</si>
  <si>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</si>
  <si>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</si>
  <si>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</si>
  <si>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</si>
  <si>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</si>
  <si>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</si>
  <si>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</si>
  <si>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</si>
  <si>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</si>
  <si>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</si>
  <si>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</si>
  <si>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</si>
  <si>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</si>
  <si>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</si>
  <si>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</si>
  <si>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</si>
  <si>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</si>
  <si>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</si>
  <si>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</si>
  <si>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</si>
  <si>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</si>
  <si>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</si>
  <si>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</si>
  <si>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</si>
  <si>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</si>
  <si>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</si>
  <si>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</si>
  <si>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</si>
  <si>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</si>
  <si>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</si>
  <si>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</si>
  <si>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</si>
  <si>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</si>
  <si>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</si>
  <si>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</si>
  <si>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</si>
  <si>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</si>
  <si>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</si>
  <si>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</si>
  <si>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</si>
  <si>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</si>
  <si>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</si>
  <si>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</si>
  <si>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</si>
  <si>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</si>
  <si>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</si>
  <si>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</si>
  <si>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</si>
  <si>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</si>
  <si>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</si>
  <si>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</si>
  <si>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</si>
  <si>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</si>
  <si>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</si>
  <si>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</si>
  <si>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</si>
  <si>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</si>
  <si>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</si>
  <si>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</si>
  <si>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</si>
  <si>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</si>
  <si>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</si>
  <si>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</si>
  <si>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</si>
  <si>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</si>
  <si>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</si>
  <si>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</si>
  <si>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</si>
  <si>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</si>
  <si>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</si>
  <si>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</si>
  <si>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</si>
  <si>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</si>
  <si>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</si>
  <si>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</si>
  <si>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</si>
  <si>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</si>
  <si>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</si>
  <si>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</si>
  <si>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</si>
  <si>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</si>
  <si>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</si>
  <si>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</si>
  <si>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</si>
  <si>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</si>
  <si>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</si>
  <si>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</si>
  <si>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</si>
  <si>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</si>
  <si>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</si>
  <si>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</si>
  <si>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</si>
  <si>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</si>
  <si>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</si>
  <si>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</si>
  <si>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</si>
  <si>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</si>
  <si>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</si>
  <si>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</si>
  <si>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</si>
  <si>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</si>
  <si>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</si>
  <si>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</si>
  <si>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</si>
  <si>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</si>
  <si>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</si>
  <si>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</si>
  <si>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</si>
  <si>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</si>
  <si>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</si>
  <si>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</si>
  <si>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</si>
  <si>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</si>
  <si>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</si>
  <si>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</si>
  <si>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</si>
  <si>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</si>
  <si>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</si>
  <si>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</si>
  <si>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</si>
  <si>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</si>
  <si>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</si>
  <si>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</si>
  <si>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</si>
  <si>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</si>
  <si>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</si>
  <si>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</si>
  <si>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</si>
  <si>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</si>
  <si>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</si>
  <si>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</si>
  <si>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</si>
  <si>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</si>
  <si>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</si>
  <si>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</si>
  <si>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</si>
  <si>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</si>
  <si>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</si>
  <si>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</si>
  <si>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</si>
  <si>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</si>
  <si>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</si>
  <si>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</si>
  <si>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</si>
  <si>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</si>
  <si>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</si>
  <si>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</si>
  <si>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</si>
  <si>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</si>
  <si>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</si>
  <si>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</si>
  <si>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</si>
  <si>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</si>
  <si>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</si>
  <si>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</si>
  <si>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</si>
  <si>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</si>
  <si>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</si>
  <si>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</si>
  <si>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</si>
  <si>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</si>
  <si>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</si>
  <si>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</si>
  <si>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</si>
  <si>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</si>
  <si>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</si>
  <si>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</si>
  <si>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</si>
  <si>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</si>
  <si>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</si>
  <si>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</si>
  <si>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</si>
  <si>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</si>
  <si>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</si>
  <si>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</si>
  <si>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</si>
  <si>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</si>
  <si>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</si>
  <si>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</si>
  <si>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</si>
  <si>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</si>
  <si>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</si>
  <si>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</si>
  <si>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</si>
  <si>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</si>
  <si>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</si>
  <si>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</si>
  <si>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</si>
  <si>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</si>
  <si>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</si>
  <si>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</si>
  <si>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</si>
  <si>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</si>
  <si>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</si>
  <si>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</si>
  <si>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</si>
  <si>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</si>
  <si>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</si>
  <si>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</si>
  <si>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</si>
  <si>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</si>
  <si>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</si>
  <si>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</si>
  <si>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</si>
  <si>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</si>
  <si>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</si>
  <si>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</si>
  <si>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</si>
  <si>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</si>
  <si>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</si>
  <si>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</si>
  <si>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</si>
  <si>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</si>
  <si>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</si>
  <si>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</si>
  <si>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</si>
  <si>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</si>
  <si>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</si>
  <si>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</si>
  <si>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</si>
  <si>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</si>
  <si>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</si>
  <si>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</si>
  <si>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</si>
  <si>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</si>
  <si>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</si>
  <si>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</si>
  <si>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</si>
  <si>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</si>
  <si>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</si>
  <si>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</si>
  <si>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</si>
  <si>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</si>
  <si>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</si>
  <si>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</si>
  <si>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</si>
  <si>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</si>
  <si>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</si>
  <si>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</si>
  <si>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</si>
  <si>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</si>
  <si>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</si>
  <si>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</si>
  <si>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</si>
  <si>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</si>
  <si>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</si>
  <si>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</si>
  <si>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</si>
  <si>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</si>
  <si>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</si>
  <si>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</si>
  <si>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</si>
  <si>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</si>
  <si>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</si>
  <si>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</si>
  <si>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</si>
  <si>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</si>
  <si>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</si>
  <si>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</si>
  <si>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</si>
  <si>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</si>
  <si>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</si>
  <si>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</si>
  <si>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</si>
  <si>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</si>
  <si>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</si>
  <si>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</si>
  <si>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</si>
  <si>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</si>
  <si>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</si>
  <si>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</si>
  <si>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</si>
  <si>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</si>
  <si>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</si>
  <si>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</si>
  <si>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</si>
  <si>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</si>
  <si>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</si>
  <si>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</si>
  <si>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</si>
  <si>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</si>
  <si>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</si>
  <si>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</si>
  <si>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</si>
  <si>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</si>
  <si>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</si>
  <si>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</si>
  <si>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</si>
  <si>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</si>
  <si>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</si>
  <si>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</si>
  <si>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</si>
  <si>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</si>
  <si>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</si>
  <si>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</si>
  <si>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</si>
  <si>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</si>
  <si>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</si>
  <si>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</si>
  <si>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</si>
  <si>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</si>
  <si>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</si>
  <si>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</si>
  <si>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</si>
  <si>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</si>
  <si>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</si>
  <si>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</si>
  <si>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</si>
  <si>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</si>
  <si>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</si>
  <si>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</si>
  <si>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</si>
  <si>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</si>
  <si>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</si>
  <si>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</si>
  <si>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</si>
  <si>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</si>
  <si>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</si>
  <si>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</si>
  <si>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</si>
  <si>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</si>
  <si>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</si>
  <si>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</si>
  <si>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</si>
  <si>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</si>
  <si>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</si>
  <si>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</si>
  <si>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</si>
  <si>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</si>
  <si>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</si>
  <si>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</si>
  <si>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</si>
  <si>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</si>
  <si>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</si>
  <si>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</si>
  <si>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</si>
  <si>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</si>
  <si>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</si>
  <si>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</si>
  <si>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</si>
  <si>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</si>
  <si>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</si>
  <si>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</si>
  <si>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</si>
  <si>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</si>
  <si>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</si>
  <si>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</si>
  <si>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</si>
  <si>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</si>
  <si>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</si>
  <si>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</si>
  <si>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</si>
  <si>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</si>
  <si>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</si>
  <si>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</si>
  <si>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</si>
  <si>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</si>
  <si>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</si>
  <si>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</si>
  <si>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</si>
  <si>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</si>
  <si>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</si>
  <si>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</si>
  <si>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</si>
  <si>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</si>
  <si>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</si>
  <si>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</si>
  <si>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</si>
  <si>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</si>
  <si>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</si>
  <si>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</si>
  <si>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</si>
  <si>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</si>
  <si>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</si>
  <si>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</si>
  <si>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</si>
  <si>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</si>
  <si>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</si>
  <si>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</si>
  <si>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</si>
  <si>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</si>
  <si>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</si>
  <si>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</si>
  <si>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</si>
  <si>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</si>
  <si>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</si>
  <si>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</si>
  <si>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</si>
  <si>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</si>
  <si>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</si>
  <si>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</si>
  <si>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</si>
  <si>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</si>
  <si>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</si>
  <si>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</si>
  <si>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</si>
  <si>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</si>
  <si>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</si>
  <si>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</si>
  <si>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</si>
  <si>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</si>
  <si>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</si>
  <si>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</si>
  <si>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</si>
  <si>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</si>
  <si>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</si>
  <si>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</si>
  <si>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</si>
  <si>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</si>
  <si>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</si>
  <si>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</si>
  <si>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</si>
  <si>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</si>
  <si>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</si>
  <si>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</si>
  <si>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</si>
  <si>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</si>
  <si>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</si>
  <si>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</si>
  <si>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</si>
  <si>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</si>
  <si>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</si>
  <si>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</si>
  <si>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</si>
  <si>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</si>
  <si>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</si>
  <si>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</si>
  <si>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</si>
  <si>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</si>
  <si>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</si>
  <si>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</si>
  <si>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</si>
  <si>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</si>
  <si>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</si>
  <si>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</si>
  <si>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</si>
  <si>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</si>
  <si>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</si>
  <si>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</si>
  <si>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</si>
  <si>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</si>
  <si>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</si>
  <si>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</si>
  <si>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</si>
  <si>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</si>
  <si>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</si>
  <si>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</si>
  <si>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</si>
  <si>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</si>
  <si>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</si>
  <si>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</si>
  <si>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</si>
  <si>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</si>
  <si>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</si>
  <si>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</si>
  <si>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</si>
  <si>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</si>
  <si>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</si>
  <si>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</si>
  <si>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</si>
  <si>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</si>
  <si>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</si>
  <si>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</si>
  <si>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</si>
  <si>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</si>
  <si>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</si>
  <si>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</si>
  <si>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</si>
  <si>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</si>
  <si>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</si>
  <si>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</si>
  <si>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</si>
  <si>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</si>
  <si>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</si>
  <si>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</si>
  <si>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</si>
  <si>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</si>
  <si>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</si>
  <si>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</si>
  <si>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</si>
  <si>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</si>
  <si>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</si>
  <si>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</si>
  <si>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</si>
  <si>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</si>
  <si>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</si>
  <si>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</si>
  <si>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</si>
  <si>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</si>
  <si>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</si>
  <si>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</si>
  <si>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</si>
  <si>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</si>
  <si>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</si>
  <si>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</si>
  <si>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</si>
  <si>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</si>
  <si>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</si>
  <si>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</si>
  <si>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</si>
  <si>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</si>
  <si>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</si>
  <si>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</si>
  <si>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</si>
  <si>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</si>
  <si>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</si>
  <si>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</si>
  <si>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</si>
  <si>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</si>
  <si>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</si>
  <si>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</si>
  <si>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</si>
  <si>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</si>
  <si>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</si>
  <si>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</si>
  <si>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</si>
  <si>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</si>
  <si>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</si>
  <si>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</si>
  <si>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</si>
  <si>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</si>
  <si>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</si>
  <si>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</si>
  <si>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</si>
  <si>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</si>
  <si>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</si>
  <si>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</si>
  <si>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</si>
  <si>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</si>
  <si>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</si>
  <si>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</si>
  <si>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</si>
  <si>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</si>
  <si>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</si>
  <si>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</si>
  <si>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</si>
  <si>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</si>
  <si>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</si>
  <si>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</si>
  <si>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</si>
  <si>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</si>
  <si>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</si>
  <si>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</si>
  <si>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</si>
  <si>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</si>
  <si>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</si>
  <si>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</si>
  <si>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</si>
  <si>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</si>
  <si>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</si>
  <si>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</si>
  <si>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</si>
  <si>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</si>
  <si>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</si>
  <si>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</si>
  <si>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</si>
  <si>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</si>
  <si>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</si>
  <si>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</si>
  <si>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</si>
  <si>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</si>
  <si>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</si>
  <si>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</si>
  <si>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</si>
  <si>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</si>
  <si>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</si>
  <si>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</si>
  <si>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</si>
  <si>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</si>
  <si>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</si>
  <si>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</si>
  <si>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</si>
  <si>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</si>
  <si>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</si>
  <si>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</si>
  <si>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</si>
  <si>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</si>
  <si>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</si>
  <si>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</si>
  <si>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</si>
  <si>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</si>
  <si>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</si>
  <si>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</si>
  <si>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</si>
  <si>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</si>
  <si>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</si>
  <si>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</si>
  <si>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</si>
  <si>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</si>
  <si>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</si>
  <si>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</si>
  <si>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</si>
  <si>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</si>
  <si>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</si>
  <si>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</si>
  <si>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</si>
  <si>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</si>
  <si>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</si>
  <si>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</si>
  <si>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</si>
  <si>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</si>
  <si>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</si>
  <si>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</si>
  <si>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</si>
  <si>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</si>
  <si>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</si>
  <si>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</si>
  <si>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</si>
  <si>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</si>
  <si>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</si>
  <si>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</si>
  <si>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</si>
  <si>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</si>
  <si>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</si>
  <si>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</si>
  <si>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</si>
  <si>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</si>
  <si>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</si>
  <si>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</si>
  <si>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</si>
  <si>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</si>
  <si>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</si>
  <si>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</si>
  <si>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</si>
  <si>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</si>
  <si>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</si>
  <si>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</si>
  <si>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</si>
  <si>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</si>
  <si>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</si>
  <si>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</si>
  <si>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</si>
  <si>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</si>
  <si>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</si>
  <si>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</si>
  <si>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</si>
  <si>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</si>
  <si>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</si>
  <si>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</si>
  <si>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</si>
  <si>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</si>
  <si>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</si>
  <si>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</si>
  <si>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</si>
  <si>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</si>
  <si>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</si>
  <si>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</si>
  <si>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</si>
  <si>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</si>
  <si>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</si>
  <si>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</si>
  <si>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</si>
  <si>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</si>
  <si>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</si>
  <si>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</si>
  <si>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</si>
  <si>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</si>
  <si>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</si>
  <si>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</si>
  <si>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</si>
  <si>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</si>
  <si>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</si>
  <si>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</si>
  <si>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</si>
  <si>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</si>
  <si>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</si>
  <si>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</si>
  <si>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</si>
  <si>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</si>
  <si>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</si>
  <si>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</si>
  <si>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</si>
  <si>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</si>
  <si>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</si>
  <si>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</si>
  <si>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</si>
  <si>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</si>
  <si>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</si>
  <si>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</si>
  <si>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</si>
  <si>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</si>
  <si>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</si>
  <si>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</si>
  <si>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</si>
  <si>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</si>
  <si>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</si>
  <si>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</si>
  <si>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</si>
  <si>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</si>
  <si>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</si>
  <si>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</si>
  <si>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</si>
  <si>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</si>
  <si>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</si>
  <si>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</si>
  <si>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</si>
  <si>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</si>
  <si>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</si>
  <si>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</si>
  <si>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</si>
  <si>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</si>
  <si>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</si>
  <si>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</si>
  <si>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</si>
  <si>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</si>
  <si>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</si>
  <si>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</si>
  <si>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</si>
  <si>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</si>
  <si>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</si>
  <si>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</si>
  <si>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</si>
  <si>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</si>
  <si>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</si>
  <si>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</si>
  <si>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</si>
  <si>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</si>
  <si>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</si>
  <si>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</si>
  <si>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</si>
  <si>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</si>
  <si>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</si>
  <si>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</si>
  <si>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</si>
  <si>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</si>
  <si>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</si>
  <si>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</si>
  <si>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</si>
  <si>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</si>
  <si>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</si>
  <si>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</si>
  <si>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</si>
  <si>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</si>
  <si>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</si>
  <si>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</si>
  <si>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</si>
  <si>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</si>
  <si>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</si>
  <si>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</si>
  <si>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</si>
  <si>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</si>
  <si>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</si>
  <si>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</si>
  <si>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</si>
  <si>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</si>
  <si>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</si>
  <si>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</si>
  <si>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</si>
  <si>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</si>
  <si>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</si>
  <si>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</si>
  <si>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</si>
  <si>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</si>
  <si>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</si>
  <si>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</si>
  <si>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</si>
  <si>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</si>
  <si>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</si>
  <si>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</si>
  <si>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</si>
  <si>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</si>
  <si>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</si>
  <si>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</si>
  <si>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</si>
  <si>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</si>
  <si>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</si>
  <si>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</si>
  <si>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</si>
  <si>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</si>
  <si>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</si>
  <si>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</si>
  <si>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</si>
  <si>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</si>
  <si>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</si>
  <si>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</si>
  <si>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</si>
  <si>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</si>
  <si>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</si>
  <si>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</si>
  <si>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</si>
  <si>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</si>
  <si>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</si>
  <si>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</si>
  <si>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</si>
  <si>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</si>
  <si>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</si>
  <si>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</si>
  <si>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</si>
  <si>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</si>
  <si>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</si>
  <si>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</si>
  <si>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</si>
  <si>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</si>
  <si>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</si>
  <si>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</si>
  <si>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</si>
  <si>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</si>
  <si>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</si>
  <si>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</si>
  <si>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</si>
  <si>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</si>
  <si>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</si>
  <si>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</si>
  <si>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</si>
  <si>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</si>
  <si>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</si>
  <si>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</si>
  <si>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</si>
  <si>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</si>
  <si>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</si>
  <si>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</si>
  <si>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</si>
  <si>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</si>
  <si>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</si>
  <si>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</si>
  <si>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</si>
  <si>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</si>
  <si>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</si>
  <si>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</si>
  <si>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</si>
  <si>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</si>
  <si>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</si>
  <si>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</si>
  <si>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</si>
  <si>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</si>
  <si>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</si>
  <si>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</si>
  <si>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</si>
  <si>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</si>
  <si>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</si>
  <si>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</si>
  <si>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</si>
  <si>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</si>
  <si>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</si>
  <si>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</si>
  <si>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</si>
  <si>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</si>
  <si>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</si>
  <si>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</si>
  <si>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</si>
  <si>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</si>
  <si>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</si>
  <si>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</si>
  <si>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</si>
  <si>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</si>
  <si>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</si>
  <si>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</si>
  <si>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</si>
  <si>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</si>
  <si>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</si>
  <si>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</si>
  <si>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</si>
  <si>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</si>
  <si>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</si>
  <si>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</si>
  <si>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</si>
  <si>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</si>
  <si>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</si>
  <si>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</si>
  <si>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</si>
  <si>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</si>
  <si>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</si>
  <si>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</si>
  <si>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</si>
  <si>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</si>
  <si>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</si>
  <si>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</si>
  <si>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</si>
  <si>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</si>
  <si>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</si>
  <si>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</si>
  <si>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</si>
  <si>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</si>
  <si>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</si>
  <si>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</si>
  <si>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</si>
  <si>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</si>
  <si>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</si>
  <si>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</si>
  <si>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</si>
  <si>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</si>
  <si>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</si>
  <si>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</si>
  <si>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</si>
  <si>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</si>
  <si>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</si>
  <si>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</si>
  <si>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</si>
  <si>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</si>
  <si>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</si>
  <si>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</si>
  <si>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</si>
  <si>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</si>
  <si>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</si>
  <si>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</si>
  <si>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</si>
  <si>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</si>
  <si>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</si>
  <si>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</si>
  <si>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</si>
  <si>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</si>
  <si>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</si>
  <si>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</si>
  <si>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</si>
  <si>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</si>
  <si>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</si>
  <si>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</si>
  <si>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</si>
  <si>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</si>
  <si>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</si>
  <si>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</si>
  <si>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</si>
  <si>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</si>
  <si>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</si>
  <si>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</si>
  <si>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</si>
  <si>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</si>
  <si>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</si>
  <si>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</si>
  <si>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</si>
  <si>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</si>
  <si>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</si>
  <si>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</si>
  <si>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</si>
  <si>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</si>
  <si>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</si>
  <si>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</si>
  <si>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</si>
  <si>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</si>
  <si>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</si>
  <si>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</si>
  <si>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</si>
  <si>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</si>
  <si>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</si>
  <si>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</si>
  <si>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</si>
  <si>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</si>
  <si>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</si>
  <si>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</si>
  <si>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</si>
  <si>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</si>
  <si>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</si>
  <si>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</si>
  <si>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</si>
  <si>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</si>
  <si>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</si>
  <si>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</si>
  <si>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</si>
  <si>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</si>
  <si>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</si>
  <si>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</si>
  <si>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</si>
  <si>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</si>
  <si>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</si>
  <si>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</si>
  <si>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</si>
  <si>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</si>
  <si>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</si>
  <si>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</si>
  <si>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</si>
  <si>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</si>
  <si>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</si>
  <si>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</si>
  <si>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</si>
  <si>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</si>
  <si>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</si>
  <si>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</si>
  <si>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</si>
  <si>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</si>
  <si>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</si>
  <si>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</si>
  <si>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</si>
  <si>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</si>
  <si>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</si>
  <si>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</si>
  <si>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</si>
  <si>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</si>
  <si>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</si>
  <si>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</si>
  <si>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</si>
  <si>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</si>
  <si>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</si>
  <si>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</si>
  <si>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</si>
  <si>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</si>
  <si>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</si>
  <si>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</si>
  <si>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</si>
  <si>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</si>
  <si>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</si>
  <si>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</si>
  <si>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</si>
  <si>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</si>
  <si>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</si>
  <si>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</si>
  <si>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</si>
  <si>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</si>
  <si>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</si>
  <si>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</si>
  <si>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</si>
  <si>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</si>
  <si>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</si>
  <si>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</si>
  <si>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</si>
  <si>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</si>
  <si>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</si>
  <si>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</si>
  <si>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</si>
  <si>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</si>
  <si>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</si>
  <si>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</si>
  <si>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</si>
  <si>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</si>
  <si>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</si>
  <si>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</si>
  <si>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</si>
  <si>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</si>
  <si>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</si>
  <si>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</si>
  <si>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</si>
  <si>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</si>
  <si>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</si>
  <si>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</si>
  <si>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</si>
  <si>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</si>
  <si>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</si>
  <si>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</si>
  <si>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</si>
  <si>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</si>
  <si>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</si>
  <si>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</si>
  <si>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</si>
  <si>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</si>
  <si>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</si>
  <si>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</si>
  <si>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</si>
  <si>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</si>
  <si>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</si>
  <si>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</si>
  <si>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</si>
  <si>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</si>
  <si>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</si>
  <si>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</si>
  <si>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</si>
  <si>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</si>
  <si>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</si>
  <si>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</si>
  <si>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</si>
  <si>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</si>
  <si>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</si>
  <si>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</si>
  <si>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</si>
  <si>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</si>
  <si>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</si>
  <si>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</si>
  <si>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</si>
  <si>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</si>
  <si>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</si>
  <si>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</si>
  <si>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</si>
  <si>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</si>
  <si>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</si>
  <si>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</si>
  <si>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</si>
  <si>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</si>
  <si>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</si>
  <si>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</si>
  <si>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</si>
  <si>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</si>
  <si>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</si>
  <si>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</si>
  <si>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</si>
  <si>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</si>
  <si>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</si>
  <si>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</si>
  <si>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</si>
  <si>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</si>
  <si>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</si>
  <si>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</si>
  <si>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</si>
  <si>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</si>
  <si>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</si>
  <si>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</si>
  <si>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</si>
  <si>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</si>
  <si>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</si>
  <si>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</si>
  <si>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</si>
  <si>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</si>
  <si>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</si>
  <si>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</si>
  <si>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</si>
  <si>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</si>
  <si>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</si>
  <si>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</si>
  <si>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</si>
  <si>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</si>
  <si>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</si>
  <si>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</si>
  <si>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</si>
  <si>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</si>
  <si>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</si>
  <si>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</si>
  <si>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</si>
  <si>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</si>
  <si>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</si>
  <si>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</si>
  <si>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</si>
  <si>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</si>
  <si>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</si>
  <si>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</si>
  <si>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</si>
  <si>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</si>
  <si>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</si>
  <si>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</si>
  <si>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</si>
  <si>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</si>
  <si>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</si>
  <si>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</si>
  <si>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</si>
  <si>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</si>
  <si>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</si>
  <si>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</si>
  <si>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</si>
  <si>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</si>
  <si>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</si>
  <si>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</si>
  <si>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</si>
  <si>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</si>
  <si>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</si>
  <si>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</si>
  <si>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</si>
  <si>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</si>
  <si>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</si>
  <si>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</si>
  <si>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</si>
  <si>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</si>
  <si>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</si>
  <si>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</si>
  <si>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</si>
  <si>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</si>
  <si>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</si>
  <si>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</si>
  <si>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</si>
  <si>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</si>
  <si>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</si>
  <si>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</si>
  <si>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</si>
  <si>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</si>
  <si>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</si>
  <si>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</si>
  <si>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</si>
  <si>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</si>
  <si>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</si>
  <si>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</si>
  <si>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</si>
  <si>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</si>
  <si>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</si>
  <si>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</si>
  <si>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</si>
  <si>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</si>
  <si>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</si>
  <si>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</si>
  <si>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</si>
  <si>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</si>
  <si>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</si>
  <si>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</si>
  <si>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</si>
  <si>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</si>
  <si>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</si>
  <si>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</si>
  <si>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</si>
  <si>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</si>
  <si>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</si>
  <si>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</si>
  <si>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</si>
  <si>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</si>
  <si>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</si>
  <si>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</si>
  <si>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</si>
  <si>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</si>
  <si>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</si>
  <si>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</si>
  <si>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</si>
  <si>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</si>
  <si>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</si>
  <si>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</si>
  <si>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</si>
  <si>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</si>
  <si>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</si>
  <si>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</si>
  <si>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</si>
  <si>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</si>
  <si>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</si>
  <si>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</si>
  <si>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</si>
  <si>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</si>
  <si>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</si>
  <si>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</si>
  <si>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</si>
  <si>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</si>
  <si>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</si>
  <si>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</si>
  <si>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</si>
  <si>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</si>
  <si>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</si>
  <si>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</si>
  <si>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</si>
  <si>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</si>
  <si>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</si>
  <si>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</si>
  <si>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</si>
  <si>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</si>
  <si>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</si>
  <si>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</si>
  <si>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</si>
  <si>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</si>
  <si>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</si>
  <si>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</si>
  <si>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</si>
  <si>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</si>
  <si>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</si>
  <si>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</si>
  <si>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</si>
  <si>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</si>
  <si>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</si>
  <si>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</si>
  <si>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</si>
  <si>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</si>
  <si>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</si>
  <si>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</si>
  <si>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</si>
  <si>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</si>
  <si>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</si>
  <si>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</si>
  <si>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</si>
  <si>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</si>
  <si>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</si>
  <si>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</si>
  <si>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</si>
  <si>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</si>
  <si>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</si>
  <si>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</si>
  <si>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</si>
  <si>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</si>
  <si>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</si>
  <si>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</si>
  <si>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</si>
  <si>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</si>
  <si>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</si>
  <si>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</si>
  <si>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</si>
  <si>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</si>
  <si>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</si>
  <si>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</si>
  <si>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</si>
  <si>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</si>
  <si>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</si>
  <si>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</si>
  <si>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</si>
  <si>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</si>
  <si>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</si>
  <si>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</si>
  <si>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</si>
  <si>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</si>
  <si>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</si>
  <si>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</si>
  <si>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</si>
  <si>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</si>
  <si>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</si>
  <si>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</si>
  <si>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</si>
  <si>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</si>
  <si>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</si>
  <si>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</si>
  <si>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</si>
  <si>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</si>
  <si>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</si>
  <si>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</si>
  <si>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</si>
  <si>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</si>
  <si>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</si>
  <si>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</si>
  <si>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</si>
  <si>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</si>
  <si>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</si>
  <si>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</si>
  <si>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</si>
  <si>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</si>
  <si>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</si>
  <si>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</si>
  <si>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</si>
  <si>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</si>
  <si>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</si>
  <si>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</si>
  <si>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</si>
  <si>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</si>
  <si>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</si>
  <si>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</si>
  <si>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</si>
  <si>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</si>
  <si>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</si>
  <si>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</si>
  <si>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</si>
  <si>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</si>
  <si>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</si>
  <si>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</si>
  <si>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</si>
  <si>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</si>
  <si>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</si>
  <si>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</si>
  <si>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</si>
  <si>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</si>
  <si>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</si>
  <si>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</si>
  <si>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</si>
  <si>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</si>
  <si>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</si>
  <si>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</si>
  <si>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</si>
  <si>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</si>
  <si>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</si>
  <si>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</si>
  <si>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</si>
  <si>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</si>
  <si>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</si>
  <si>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</si>
  <si>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</si>
  <si>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</si>
  <si>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</si>
  <si>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</si>
  <si>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</si>
  <si>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</si>
  <si>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</si>
  <si>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</si>
  <si>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</si>
  <si>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</si>
  <si>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</si>
  <si>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</si>
  <si>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</si>
  <si>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</si>
  <si>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</si>
  <si>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</si>
  <si>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</si>
  <si>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</si>
  <si>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</si>
  <si>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</si>
  <si>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</si>
  <si>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</si>
  <si>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</si>
  <si>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</si>
  <si>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</si>
  <si>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</si>
  <si>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</si>
  <si>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</si>
  <si>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</si>
  <si>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</si>
  <si>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</si>
  <si>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</si>
  <si>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</si>
  <si>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</si>
  <si>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</si>
  <si>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</si>
  <si>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</si>
  <si>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</si>
  <si>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</si>
  <si>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</si>
  <si>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</si>
  <si>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</si>
  <si>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</si>
  <si>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</si>
  <si>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</si>
  <si>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</si>
  <si>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</si>
  <si>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</si>
  <si>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</si>
  <si>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</si>
  <si>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</si>
  <si>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</si>
  <si>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</si>
  <si>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</si>
  <si>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</si>
  <si>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</si>
  <si>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</si>
  <si>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</si>
  <si>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</si>
  <si>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</si>
  <si>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</si>
  <si>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</si>
  <si>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</si>
  <si>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</si>
  <si>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</si>
  <si>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</si>
  <si>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</si>
  <si>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</si>
  <si>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</si>
  <si>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</si>
  <si>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</si>
  <si>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</si>
  <si>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</si>
  <si>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</si>
  <si>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</si>
  <si>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</si>
  <si>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</si>
  <si>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</si>
  <si>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</si>
  <si>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</si>
  <si>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</si>
  <si>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</si>
  <si>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</si>
  <si>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</si>
  <si>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</si>
  <si>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</si>
  <si>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</si>
  <si>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</si>
  <si>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</si>
  <si>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</si>
  <si>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</si>
  <si>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</si>
  <si>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</si>
  <si>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</si>
  <si>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</si>
  <si>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</si>
  <si>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</si>
  <si>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</si>
  <si>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</si>
  <si>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</si>
  <si>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</si>
  <si>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</si>
  <si>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</si>
  <si>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</si>
  <si>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</si>
  <si>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</si>
  <si>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</si>
  <si>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</si>
  <si>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</si>
  <si>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</si>
  <si>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</si>
  <si>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</si>
  <si>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</si>
  <si>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</si>
  <si>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</si>
  <si>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</si>
  <si>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</si>
  <si>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</si>
  <si>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</si>
  <si>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</si>
  <si>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</si>
  <si>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</si>
  <si>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</si>
  <si>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</si>
  <si>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</si>
  <si>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</si>
  <si>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</si>
  <si>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</si>
  <si>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</si>
  <si>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</si>
  <si>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</si>
  <si>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</si>
  <si>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</si>
  <si>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</si>
  <si>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</si>
  <si>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</si>
  <si>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</si>
  <si>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</si>
  <si>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</si>
  <si>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</si>
  <si>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</si>
  <si>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</si>
  <si>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</si>
  <si>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</si>
  <si>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</si>
  <si>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</si>
  <si>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</si>
  <si>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</si>
  <si>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</si>
  <si>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</si>
  <si>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</si>
  <si>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</si>
  <si>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</si>
  <si>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</si>
  <si>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</si>
  <si>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</si>
  <si>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</si>
  <si>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</si>
  <si>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</si>
  <si>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</si>
  <si>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</si>
  <si>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</si>
  <si>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</si>
  <si>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</si>
  <si>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</si>
  <si>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</si>
  <si>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</si>
  <si>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</si>
  <si>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</si>
  <si>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</si>
  <si>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</si>
  <si>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</si>
  <si>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</si>
  <si>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</si>
  <si>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</si>
  <si>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</si>
  <si>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</si>
  <si>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</si>
  <si>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</si>
  <si>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</si>
  <si>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</si>
  <si>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</si>
  <si>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</si>
  <si>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</si>
  <si>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</si>
  <si>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</si>
  <si>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</si>
  <si>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</si>
  <si>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</si>
  <si>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</si>
  <si>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</si>
  <si>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</si>
  <si>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</si>
  <si>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</si>
  <si>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</si>
  <si>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</si>
  <si>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</si>
  <si>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</si>
  <si>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</si>
  <si>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</si>
  <si>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</si>
  <si>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</si>
  <si>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</si>
  <si>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</si>
  <si>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</si>
  <si>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</si>
  <si>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</si>
  <si>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</si>
  <si>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</si>
  <si>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</si>
  <si>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</si>
  <si>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</si>
  <si>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</si>
  <si>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</si>
  <si>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</si>
  <si>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</si>
  <si>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</si>
  <si>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</si>
  <si>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</si>
  <si>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</si>
  <si>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</si>
  <si>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</si>
  <si>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</si>
  <si>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</si>
  <si>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</si>
  <si>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</si>
  <si>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</si>
  <si>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</si>
  <si>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</si>
  <si>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</si>
  <si>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</si>
  <si>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</si>
  <si>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</si>
  <si>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</si>
  <si>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</si>
  <si>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</si>
  <si>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</si>
  <si>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</si>
  <si>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</si>
  <si>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</si>
  <si>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</si>
  <si>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</si>
  <si>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</si>
  <si>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</si>
  <si>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</si>
  <si>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</si>
  <si>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</si>
  <si>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</si>
  <si>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</si>
  <si>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</si>
  <si>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</si>
  <si>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</si>
  <si>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</si>
  <si>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</si>
  <si>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</si>
  <si>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</si>
  <si>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</si>
  <si>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</si>
  <si>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</si>
  <si>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</si>
  <si>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</si>
  <si>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</si>
  <si>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</si>
  <si>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</si>
  <si>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</si>
  <si>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</si>
  <si>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</si>
  <si>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</si>
  <si>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</si>
  <si>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</si>
  <si>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</si>
  <si>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</si>
  <si>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</si>
  <si>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</si>
  <si>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</si>
  <si>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</si>
  <si>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</si>
  <si>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</si>
  <si>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</si>
  <si>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</si>
  <si>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</si>
  <si>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</si>
  <si>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</si>
  <si>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</si>
  <si>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</si>
  <si>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</si>
  <si>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</si>
  <si>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</si>
  <si>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</si>
  <si>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</si>
  <si>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</si>
  <si>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</si>
  <si>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</si>
  <si>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</si>
  <si>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</si>
  <si>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</si>
  <si>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</si>
  <si>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</si>
  <si>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</si>
  <si>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</si>
  <si>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</si>
  <si>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</si>
  <si>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</si>
  <si>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</si>
  <si>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</si>
  <si>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</si>
  <si>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</si>
  <si>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</si>
  <si>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</si>
  <si>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</si>
  <si>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</si>
  <si>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</si>
  <si>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</si>
  <si>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</si>
  <si>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</si>
  <si>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</si>
  <si>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</si>
  <si>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</si>
  <si>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</si>
  <si>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</si>
  <si>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</si>
  <si>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</si>
  <si>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</si>
  <si>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</si>
  <si>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</si>
  <si>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</si>
  <si>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</si>
  <si>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</si>
  <si>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</si>
  <si>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</si>
  <si>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</si>
  <si>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</si>
  <si>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</si>
  <si>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</si>
  <si>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</si>
  <si>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</si>
  <si>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</si>
  <si>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</si>
  <si>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</si>
  <si>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</si>
  <si>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</si>
  <si>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</si>
  <si>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</si>
  <si>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</si>
  <si>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</si>
  <si>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</si>
  <si>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</si>
  <si>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</si>
  <si>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</si>
  <si>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</si>
  <si>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</si>
  <si>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</si>
  <si>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</si>
  <si>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</si>
  <si>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</si>
  <si>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</si>
  <si>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</si>
  <si>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</si>
  <si>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</si>
  <si>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</si>
  <si>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</si>
  <si>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</si>
  <si>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</si>
  <si>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</si>
  <si>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</si>
  <si>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</si>
  <si>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</si>
  <si>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</si>
  <si>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</si>
  <si>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</si>
  <si>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</si>
  <si>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</si>
  <si>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</si>
  <si>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</si>
  <si>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</si>
  <si>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</si>
  <si>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</si>
  <si>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</si>
  <si>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</si>
  <si>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</si>
  <si>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</si>
  <si>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</si>
  <si>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</si>
  <si>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</si>
  <si>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</si>
  <si>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</si>
  <si>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</si>
  <si>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</si>
  <si>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</si>
  <si>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</si>
  <si>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</si>
  <si>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</si>
  <si>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</si>
  <si>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</si>
  <si>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</si>
  <si>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</si>
  <si>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</si>
  <si>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</si>
  <si>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</si>
  <si>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</si>
  <si>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</si>
  <si>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</si>
  <si>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</si>
  <si>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</si>
  <si>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</si>
  <si>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</si>
  <si>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</si>
  <si>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</si>
  <si>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</si>
  <si>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</si>
  <si>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</si>
  <si>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</si>
  <si>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</si>
  <si>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</si>
  <si>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</si>
  <si>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</si>
  <si>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</si>
  <si>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</si>
  <si>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</si>
  <si>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</si>
  <si>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</si>
  <si>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</si>
  <si>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</si>
  <si>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</si>
  <si>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</si>
  <si>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</si>
  <si>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</si>
  <si>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</si>
  <si>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</si>
  <si>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</si>
  <si>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</si>
  <si>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</si>
  <si>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</si>
  <si>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</si>
  <si>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</si>
  <si>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</si>
  <si>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</si>
  <si>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</si>
  <si>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</si>
  <si>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</si>
  <si>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</si>
  <si>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</si>
  <si>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</si>
  <si>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</si>
  <si>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</si>
  <si>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</si>
  <si>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</si>
  <si>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</si>
  <si>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</si>
  <si>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</si>
  <si>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</si>
  <si>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</si>
  <si>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</si>
  <si>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</si>
  <si>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</si>
  <si>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</si>
  <si>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</si>
  <si>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</si>
  <si>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</si>
  <si>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</si>
  <si>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</si>
  <si>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</si>
  <si>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</si>
  <si>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</si>
  <si>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</si>
  <si>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</si>
  <si>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</si>
  <si>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</si>
  <si>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</si>
  <si>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</si>
  <si>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</si>
  <si>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</si>
  <si>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</si>
  <si>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</si>
  <si>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</si>
  <si>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</si>
  <si>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</si>
  <si>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</si>
  <si>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</si>
  <si>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</si>
  <si>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</si>
  <si>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</si>
  <si>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</si>
  <si>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</si>
  <si>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</si>
  <si>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</si>
  <si>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</si>
  <si>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</si>
  <si>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</si>
  <si>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</si>
  <si>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</si>
  <si>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</si>
  <si>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</si>
  <si>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</si>
  <si>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</si>
  <si>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</si>
  <si>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</si>
  <si>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</si>
  <si>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</si>
  <si>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</si>
  <si>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</si>
  <si>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</si>
  <si>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</si>
  <si>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</si>
  <si>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</si>
  <si>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</si>
  <si>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</si>
  <si>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</si>
  <si>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</si>
  <si>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</si>
  <si>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</si>
  <si>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</si>
  <si>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</si>
  <si>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</si>
  <si>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</si>
  <si>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</si>
  <si>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</si>
  <si>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</si>
  <si>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</si>
  <si>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</si>
  <si>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</si>
  <si>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</si>
  <si>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</si>
  <si>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</si>
  <si>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</si>
  <si>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</si>
  <si>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</si>
  <si>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</si>
  <si>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</si>
  <si>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</si>
  <si>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</si>
  <si>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</si>
  <si>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</si>
  <si>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</si>
  <si>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</si>
  <si>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</si>
  <si>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</si>
  <si>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</si>
  <si>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</si>
  <si>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</si>
  <si>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</si>
  <si>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</si>
  <si>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</si>
  <si>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</si>
  <si>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</si>
  <si>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</si>
  <si>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</si>
  <si>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</si>
  <si>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</si>
  <si>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</si>
  <si>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</si>
  <si>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</si>
  <si>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</si>
  <si>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</si>
  <si>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</si>
  <si>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</si>
  <si>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</si>
  <si>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</si>
  <si>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</si>
  <si>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</si>
  <si>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</si>
  <si>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</si>
  <si>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</si>
  <si>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</si>
  <si>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</si>
  <si>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</si>
  <si>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</si>
  <si>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</si>
  <si>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</si>
  <si>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</si>
  <si>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</si>
  <si>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</si>
  <si>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</si>
  <si>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</si>
  <si>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</si>
  <si>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</si>
  <si>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</si>
  <si>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</si>
  <si>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</si>
  <si>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</si>
  <si>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</si>
  <si>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</si>
  <si>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</si>
  <si>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</si>
  <si>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</si>
  <si>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</si>
  <si>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</si>
  <si>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</si>
  <si>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</si>
  <si>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</si>
  <si>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</si>
  <si>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</si>
  <si>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</si>
  <si>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</si>
  <si>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</si>
  <si>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</si>
  <si>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</si>
  <si>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</si>
  <si>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</si>
  <si>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</si>
  <si>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</si>
  <si>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</si>
  <si>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</si>
  <si>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</si>
  <si>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</si>
  <si>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</si>
  <si>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</si>
  <si>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</si>
  <si>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</si>
  <si>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</si>
  <si>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</si>
  <si>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</si>
  <si>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</si>
  <si>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</si>
  <si>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</si>
  <si>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</si>
  <si>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</si>
  <si>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</si>
  <si>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</si>
  <si>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</si>
  <si>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</si>
  <si>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</si>
  <si>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</si>
  <si>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</si>
  <si>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</si>
  <si>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</si>
  <si>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</si>
  <si>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</si>
  <si>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</si>
  <si>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</si>
  <si>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</si>
  <si>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</si>
  <si>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</si>
  <si>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</si>
  <si>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</si>
  <si>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</si>
  <si>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</si>
  <si>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</si>
  <si>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</si>
  <si>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</si>
  <si>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</si>
  <si>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</si>
  <si>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</si>
  <si>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</si>
  <si>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</si>
  <si>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</si>
  <si>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</si>
  <si>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</si>
  <si>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</si>
  <si>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</si>
  <si>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</si>
  <si>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</si>
  <si>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</si>
  <si>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</si>
  <si>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</si>
  <si>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</si>
  <si>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</si>
  <si>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</si>
  <si>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</si>
  <si>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</si>
  <si>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</si>
  <si>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</si>
  <si>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</si>
  <si>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</si>
  <si>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</si>
  <si>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</si>
  <si>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</si>
  <si>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</si>
  <si>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</si>
  <si>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</si>
  <si>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</si>
  <si>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</si>
  <si>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</si>
  <si>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</si>
  <si>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</si>
  <si>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</si>
  <si>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</si>
  <si>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</si>
  <si>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</si>
  <si>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</si>
  <si>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</si>
  <si>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</si>
  <si>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</si>
  <si>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</si>
  <si>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</si>
  <si>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</si>
  <si>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</si>
  <si>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</si>
  <si>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</si>
  <si>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</si>
  <si>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</si>
  <si>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</si>
  <si>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</si>
  <si>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</si>
  <si>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</si>
  <si>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</si>
  <si>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</si>
  <si>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</si>
  <si>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</si>
  <si>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</si>
  <si>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</si>
  <si>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</si>
  <si>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</si>
  <si>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</si>
  <si>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</si>
  <si>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</si>
  <si>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</si>
  <si>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</si>
  <si>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</si>
  <si>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</si>
  <si>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</si>
  <si>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</si>
  <si>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</si>
  <si>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</si>
  <si>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</si>
  <si>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</si>
  <si>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</si>
  <si>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</si>
  <si>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</si>
  <si>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</si>
  <si>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</si>
  <si>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</si>
  <si>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</si>
  <si>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</si>
  <si>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</si>
  <si>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</si>
  <si>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</si>
  <si>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</si>
  <si>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</si>
  <si>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</si>
  <si>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</si>
  <si>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</si>
  <si>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</si>
  <si>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</si>
  <si>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</si>
  <si>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</si>
  <si>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</si>
  <si>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</si>
  <si>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</si>
  <si>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</si>
  <si>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</si>
  <si>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</si>
  <si>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</si>
  <si>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</si>
  <si>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</si>
  <si>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</si>
  <si>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</si>
  <si>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</si>
  <si>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</si>
  <si>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</si>
  <si>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</si>
  <si>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</si>
  <si>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</si>
  <si>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</si>
  <si>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</si>
  <si>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</si>
  <si>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</si>
  <si>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</si>
  <si>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</si>
  <si>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</si>
  <si>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</si>
  <si>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</si>
  <si>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</si>
  <si>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</si>
  <si>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</si>
  <si>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</si>
  <si>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</si>
  <si>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</si>
  <si>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</si>
  <si>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</si>
  <si>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</si>
  <si>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</si>
  <si>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</si>
  <si>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</si>
  <si>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</si>
  <si>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</si>
  <si>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</si>
  <si>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</si>
  <si>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</si>
  <si>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</si>
  <si>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</si>
  <si>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</si>
  <si>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</si>
  <si>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</si>
  <si>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</si>
  <si>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</si>
  <si>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</si>
  <si>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</si>
  <si>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</si>
  <si>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</si>
  <si>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</si>
  <si>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</si>
  <si>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</si>
  <si>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</si>
  <si>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</si>
  <si>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</si>
  <si>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</si>
  <si>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</si>
  <si>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</si>
  <si>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</si>
  <si>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</si>
  <si>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</si>
  <si>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</si>
  <si>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</si>
  <si>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</si>
  <si>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</si>
  <si>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</si>
  <si>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</si>
  <si>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</si>
  <si>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</si>
  <si>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</si>
  <si>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</si>
  <si>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</si>
  <si>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</si>
  <si>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</si>
  <si>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</si>
  <si>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</si>
  <si>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</si>
  <si>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</si>
  <si>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</si>
  <si>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</si>
  <si>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</si>
  <si>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</si>
  <si>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</si>
  <si>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</si>
  <si>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</si>
  <si>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</si>
  <si>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</si>
  <si>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</si>
  <si>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</si>
  <si>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</si>
  <si>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</si>
  <si>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</si>
  <si>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</si>
  <si>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</si>
  <si>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</si>
  <si>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</si>
  <si>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</si>
  <si>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</si>
  <si>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</si>
  <si>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</si>
  <si>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</si>
  <si>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</si>
  <si>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</si>
  <si>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</si>
  <si>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</si>
  <si>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</si>
  <si>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</si>
  <si>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</si>
  <si>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</si>
  <si>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</si>
  <si>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</si>
  <si>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</si>
  <si>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</si>
  <si>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</si>
  <si>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</si>
  <si>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</si>
  <si>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</si>
  <si>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</si>
  <si>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</si>
  <si>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</si>
  <si>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</si>
  <si>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</si>
  <si>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</si>
  <si>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</si>
  <si>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</si>
  <si>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</si>
  <si>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</si>
  <si>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</si>
  <si>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</si>
  <si>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</si>
  <si>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</si>
  <si>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</si>
  <si>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</si>
  <si>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</si>
  <si>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</si>
  <si>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</si>
  <si>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</si>
  <si>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</si>
  <si>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</si>
  <si>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</si>
  <si>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</si>
  <si>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</si>
  <si>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</si>
  <si>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</si>
  <si>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</si>
  <si>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</si>
  <si>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</si>
  <si>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</si>
  <si>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</si>
  <si>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</si>
  <si>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</si>
  <si>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</si>
  <si>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</si>
  <si>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</si>
  <si>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</si>
  <si>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</si>
  <si>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</si>
  <si>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</si>
  <si>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</si>
  <si>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</si>
  <si>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</si>
  <si>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</si>
  <si>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</si>
  <si>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</si>
  <si>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</si>
  <si>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</si>
  <si>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</si>
  <si>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</si>
  <si>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</si>
  <si>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</si>
  <si>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</si>
  <si>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</si>
  <si>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</si>
  <si>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</si>
  <si>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</si>
  <si>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</si>
  <si>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</si>
  <si>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</si>
  <si>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</si>
  <si>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</si>
  <si>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</si>
  <si>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</si>
  <si>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</si>
  <si>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</si>
  <si>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</si>
  <si>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</si>
  <si>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</si>
  <si>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</si>
  <si>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</si>
  <si>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</si>
  <si>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</si>
  <si>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</si>
  <si>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</si>
  <si>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</si>
  <si>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</si>
  <si>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</si>
  <si>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</si>
  <si>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</si>
  <si>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</si>
  <si>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</si>
  <si>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</si>
  <si>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</si>
  <si>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</si>
  <si>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</si>
  <si>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</si>
  <si>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</si>
  <si>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</si>
  <si>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</si>
  <si>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</si>
  <si>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</si>
  <si>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</si>
  <si>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</si>
  <si>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</si>
  <si>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</si>
  <si>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</si>
  <si>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</si>
  <si>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</si>
  <si>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</si>
  <si>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</si>
  <si>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</si>
  <si>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</si>
  <si>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</si>
  <si>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</si>
  <si>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</si>
  <si>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</si>
  <si>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</si>
  <si>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</si>
  <si>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</si>
  <si>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</si>
  <si>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</si>
  <si>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</si>
  <si>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</si>
  <si>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</si>
  <si>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</si>
  <si>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</si>
  <si>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</si>
  <si>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</si>
  <si>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</si>
  <si>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</si>
  <si>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</si>
  <si>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</si>
  <si>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</si>
  <si>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</si>
  <si>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</si>
  <si>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</si>
  <si>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</si>
  <si>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</si>
  <si>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</si>
  <si>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</si>
  <si>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</si>
  <si>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</si>
  <si>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</si>
  <si>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</si>
  <si>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</si>
  <si>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</si>
  <si>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</si>
  <si>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</si>
  <si>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</si>
  <si>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</si>
  <si>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</si>
  <si>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</si>
  <si>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</si>
  <si>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</si>
  <si>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</si>
  <si>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</si>
  <si>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</si>
  <si>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</si>
  <si>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</si>
  <si>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</si>
  <si>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</si>
  <si>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</si>
  <si>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</si>
  <si>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</si>
  <si>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</si>
  <si>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</si>
  <si>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</si>
  <si>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</si>
  <si>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</si>
  <si>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</si>
  <si>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</si>
  <si>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</si>
  <si>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</si>
  <si>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</si>
  <si>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</si>
  <si>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</si>
  <si>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</si>
  <si>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</si>
  <si>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</si>
  <si>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</si>
  <si>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</si>
  <si>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</si>
  <si>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</si>
  <si>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</si>
  <si>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</si>
  <si>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</si>
  <si>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</si>
  <si>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</si>
  <si>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</si>
  <si>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</si>
  <si>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</si>
  <si>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</si>
  <si>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</si>
  <si>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</si>
  <si>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</si>
  <si>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</si>
  <si>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</si>
  <si>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</si>
  <si>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</si>
  <si>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</si>
  <si>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</si>
  <si>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</si>
  <si>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</si>
  <si>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</si>
  <si>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</si>
  <si>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</si>
  <si>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</si>
  <si>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</si>
  <si>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</si>
  <si>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</si>
  <si>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</si>
  <si>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</si>
  <si>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</si>
  <si>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</si>
  <si>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</si>
  <si>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</si>
  <si>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</si>
  <si>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</si>
  <si>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</si>
  <si>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</si>
  <si>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</si>
  <si>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</si>
  <si>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</si>
  <si>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</si>
  <si>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</si>
  <si>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</si>
  <si>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</si>
  <si>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</si>
  <si>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</si>
  <si>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</si>
  <si>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</si>
  <si>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</si>
  <si>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</si>
  <si>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</si>
  <si>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</si>
  <si>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</si>
  <si>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</si>
  <si>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</si>
  <si>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</si>
  <si>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</si>
  <si>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</si>
  <si>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</si>
  <si>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</si>
  <si>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</si>
  <si>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</si>
  <si>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</si>
  <si>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</si>
  <si>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</si>
  <si>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</si>
  <si>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</si>
  <si>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</si>
  <si>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</si>
  <si>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</si>
  <si>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</si>
  <si>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</si>
  <si>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</si>
  <si>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</si>
  <si>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</si>
  <si>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</si>
  <si>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</si>
  <si>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</si>
  <si>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</si>
  <si>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</si>
  <si>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</si>
  <si>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</si>
  <si>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</si>
  <si>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</si>
  <si>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</si>
  <si>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</si>
  <si>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</si>
  <si>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</si>
  <si>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</si>
  <si>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</si>
  <si>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</si>
  <si>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</si>
  <si>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</si>
  <si>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</si>
  <si>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</si>
  <si>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</si>
  <si>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</si>
  <si>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</si>
  <si>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</si>
  <si>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</si>
  <si>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</si>
  <si>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</si>
  <si>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</si>
  <si>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</si>
  <si>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</si>
  <si>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</si>
  <si>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</si>
  <si>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</si>
  <si>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</si>
  <si>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</si>
  <si>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</si>
  <si>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</si>
  <si>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</si>
  <si>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</si>
  <si>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</si>
  <si>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</si>
  <si>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</si>
  <si>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</si>
  <si>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</si>
  <si>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</si>
  <si>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</si>
  <si>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</si>
  <si>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</si>
  <si>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</si>
  <si>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</si>
  <si>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</si>
  <si>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</si>
  <si>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</si>
  <si>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</si>
  <si>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</si>
  <si>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</si>
  <si>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</si>
  <si>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</si>
  <si>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</si>
  <si>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</si>
  <si>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</si>
  <si>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</si>
  <si>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</si>
  <si>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</si>
  <si>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</si>
  <si>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</si>
  <si>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</si>
  <si>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</si>
  <si>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</si>
  <si>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</si>
  <si>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</si>
  <si>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</si>
  <si>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</si>
  <si>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</si>
  <si>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</si>
  <si>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</si>
  <si>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</si>
  <si>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</si>
  <si>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</si>
  <si>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</si>
  <si>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</si>
  <si>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</si>
  <si>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</si>
  <si>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</si>
  <si>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</si>
  <si>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</si>
  <si>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</si>
  <si>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</si>
  <si>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</si>
  <si>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</si>
  <si>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</si>
  <si>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</si>
  <si>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</si>
  <si>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</si>
  <si>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</si>
  <si>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</si>
  <si>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</si>
  <si>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</si>
  <si>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</si>
  <si>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</si>
  <si>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</si>
  <si>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</si>
  <si>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</si>
  <si>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</si>
  <si>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</si>
  <si>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</si>
  <si>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</si>
  <si>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</si>
  <si>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</si>
  <si>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</si>
  <si>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</si>
  <si>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</si>
  <si>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</si>
  <si>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</si>
  <si>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</si>
  <si>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</si>
  <si>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</si>
  <si>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</si>
  <si>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</si>
  <si>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</si>
  <si>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</si>
  <si>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</si>
  <si>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</si>
  <si>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</si>
  <si>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</si>
  <si>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</si>
  <si>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</si>
  <si>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</si>
  <si>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</si>
  <si>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</si>
  <si>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</si>
  <si>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</si>
  <si>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</si>
  <si>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</si>
  <si>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</si>
  <si>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</si>
  <si>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</si>
  <si>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</si>
  <si>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</si>
  <si>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</si>
  <si>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</si>
  <si>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</si>
  <si>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</si>
  <si>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</si>
  <si>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</si>
  <si>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</si>
  <si>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</si>
  <si>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</si>
  <si>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</si>
  <si>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</si>
  <si>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</si>
  <si>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</si>
  <si>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</si>
  <si>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</si>
  <si>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</si>
  <si>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</si>
  <si>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</si>
  <si>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</si>
  <si>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</si>
  <si>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</si>
  <si>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</si>
  <si>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</si>
  <si>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</si>
  <si>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</si>
  <si>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</si>
  <si>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</si>
  <si>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</si>
  <si>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</si>
  <si>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</si>
  <si>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</si>
  <si>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</si>
  <si>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</si>
  <si>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</si>
  <si>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</si>
  <si>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</si>
  <si>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</si>
  <si>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</si>
  <si>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</si>
  <si>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</si>
  <si>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</si>
  <si>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</si>
  <si>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</si>
  <si>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</si>
  <si>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</si>
  <si>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</si>
  <si>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</si>
  <si>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</si>
  <si>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</si>
  <si>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</si>
  <si>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</si>
  <si>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</si>
  <si>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</si>
  <si>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</si>
  <si>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</si>
  <si>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</si>
  <si>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</si>
  <si>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</si>
  <si>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</si>
  <si>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</si>
  <si>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</si>
  <si>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</si>
  <si>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</si>
  <si>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</si>
  <si>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</si>
  <si>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</si>
  <si>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</si>
  <si>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</si>
  <si>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</si>
  <si>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</si>
  <si>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</si>
  <si>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</si>
  <si>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</si>
  <si>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</si>
  <si>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</si>
  <si>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</si>
  <si>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</si>
  <si>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</si>
  <si>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</si>
  <si>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</si>
  <si>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</si>
  <si>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</si>
  <si>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</si>
  <si>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</si>
  <si>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</si>
  <si>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</si>
  <si>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</si>
  <si>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</si>
  <si>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</si>
  <si>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</si>
  <si>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</si>
  <si>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</si>
  <si>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</si>
  <si>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</si>
  <si>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</si>
  <si>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</si>
  <si>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</si>
  <si>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</si>
  <si>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</si>
  <si>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</si>
  <si>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</si>
  <si>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</si>
  <si>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</si>
  <si>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</si>
  <si>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</si>
  <si>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</si>
  <si>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</si>
  <si>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</si>
  <si>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</si>
  <si>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</si>
  <si>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</si>
  <si>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</si>
  <si>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</si>
  <si>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</si>
  <si>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</si>
  <si>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</si>
  <si>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</si>
  <si>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</si>
  <si>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</si>
  <si>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</si>
  <si>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</si>
  <si>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</si>
  <si>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</si>
  <si>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</si>
  <si>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</si>
  <si>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</si>
  <si>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</si>
  <si>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</si>
  <si>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</si>
  <si>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</si>
  <si>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</si>
  <si>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</si>
  <si>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</si>
  <si>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</si>
  <si>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</si>
  <si>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</si>
  <si>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</si>
  <si>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</si>
  <si>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</si>
  <si>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</si>
  <si>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</si>
  <si>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</si>
  <si>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</si>
  <si>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</si>
  <si>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</si>
  <si>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</si>
  <si>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</si>
  <si>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</si>
  <si>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</si>
  <si>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</si>
  <si>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</si>
  <si>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</si>
  <si>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</si>
  <si>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</si>
  <si>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</si>
  <si>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</si>
  <si>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</si>
  <si>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</si>
  <si>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</si>
  <si>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</si>
  <si>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</si>
  <si>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</si>
  <si>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</si>
  <si>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</si>
  <si>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</si>
  <si>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</si>
  <si>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</si>
  <si>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</si>
  <si>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</si>
  <si>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</si>
  <si>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</si>
  <si>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</si>
  <si>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</si>
  <si>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</si>
  <si>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</si>
  <si>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</si>
  <si>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</si>
  <si>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</si>
  <si>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</si>
  <si>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</si>
  <si>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</si>
  <si>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</si>
  <si>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</si>
  <si>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</si>
  <si>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</si>
  <si>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</si>
  <si>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</si>
  <si>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</si>
  <si>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</si>
  <si>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</si>
  <si>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</si>
  <si>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</si>
  <si>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</si>
  <si>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</si>
  <si>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</si>
  <si>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</si>
  <si>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</si>
  <si>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</si>
  <si>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</si>
  <si>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</si>
  <si>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</si>
  <si>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</si>
  <si>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</si>
  <si>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</si>
  <si>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</si>
  <si>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</si>
  <si>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</si>
  <si>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</si>
  <si>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</si>
  <si>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</si>
  <si>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</si>
  <si>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</si>
  <si>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</si>
  <si>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</si>
  <si>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</si>
  <si>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</si>
  <si>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</si>
  <si>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</si>
  <si>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</si>
  <si>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</si>
  <si>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</si>
  <si>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</si>
  <si>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</si>
  <si>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</si>
  <si>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</si>
  <si>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</si>
  <si>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</si>
  <si>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</si>
  <si>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</si>
  <si>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</si>
  <si>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</si>
  <si>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</si>
  <si>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</si>
  <si>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</si>
  <si>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</si>
  <si>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</si>
  <si>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</si>
  <si>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</si>
  <si>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</si>
  <si>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</si>
  <si>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</si>
  <si>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</si>
  <si>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</si>
  <si>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</si>
  <si>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</si>
  <si>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</si>
  <si>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</si>
  <si>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</si>
  <si>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</si>
  <si>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</si>
  <si>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</si>
  <si>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</si>
  <si>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</si>
  <si>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</si>
  <si>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</si>
  <si>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</si>
  <si>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</si>
  <si>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</si>
  <si>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</si>
  <si>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</si>
  <si>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</si>
  <si>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</si>
  <si>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</si>
  <si>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</si>
  <si>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</si>
  <si>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</si>
  <si>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</si>
  <si>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</si>
  <si>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</si>
  <si>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</si>
  <si>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</si>
  <si>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</si>
  <si>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</si>
  <si>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</si>
  <si>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</si>
  <si>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</si>
  <si>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</si>
  <si>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</si>
  <si>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</si>
  <si>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</si>
  <si>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</si>
  <si>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</si>
  <si>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</si>
  <si>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</si>
  <si>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</si>
  <si>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</si>
  <si>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</si>
  <si>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</si>
  <si>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</si>
  <si>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</si>
  <si>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</si>
  <si>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</si>
  <si>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</si>
  <si>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</si>
  <si>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</si>
  <si>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</si>
  <si>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</si>
  <si>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</si>
  <si>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</si>
  <si>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</si>
  <si>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</si>
  <si>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</si>
  <si>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</si>
  <si>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</si>
  <si>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</si>
  <si>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</si>
  <si>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</si>
  <si>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</si>
  <si>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</si>
  <si>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</si>
  <si>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</si>
  <si>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</si>
  <si>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</si>
  <si>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</si>
  <si>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</si>
  <si>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</si>
  <si>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</si>
  <si>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</si>
  <si>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</si>
  <si>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</si>
  <si>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</si>
  <si>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</si>
  <si>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</si>
  <si>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</si>
  <si>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</si>
  <si>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</si>
  <si>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</si>
  <si>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</si>
  <si>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</si>
  <si>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</si>
  <si>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</si>
  <si>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</si>
  <si>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</si>
  <si>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</si>
  <si>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</si>
  <si>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</si>
  <si>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</si>
  <si>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</si>
  <si>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</si>
  <si>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</si>
  <si>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</si>
  <si>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</si>
  <si>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</si>
  <si>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</si>
  <si>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</si>
  <si>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</si>
  <si>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</si>
  <si>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</si>
  <si>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</si>
  <si>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</si>
  <si>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</si>
  <si>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</si>
  <si>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</si>
  <si>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</si>
  <si>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</si>
  <si>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</si>
  <si>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</si>
  <si>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</si>
  <si>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</si>
  <si>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</si>
  <si>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</si>
  <si>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</si>
  <si>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</si>
  <si>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</si>
  <si>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</si>
  <si>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</si>
  <si>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</si>
  <si>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</si>
  <si>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</si>
  <si>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</si>
  <si>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</si>
  <si>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</si>
  <si>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</si>
  <si>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</si>
  <si>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</si>
  <si>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</si>
  <si>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</si>
  <si>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</si>
  <si>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</si>
  <si>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</si>
  <si>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</si>
  <si>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</si>
  <si>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</si>
  <si>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</si>
  <si>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</si>
  <si>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</si>
  <si>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</si>
  <si>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</si>
  <si>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</si>
  <si>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</si>
  <si>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</si>
  <si>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</si>
  <si>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</si>
  <si>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</si>
  <si>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</si>
  <si>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</si>
  <si>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</si>
  <si>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</si>
  <si>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</si>
  <si>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</si>
  <si>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</si>
  <si>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</si>
  <si>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</si>
  <si>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</si>
  <si>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</si>
  <si>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</si>
  <si>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</si>
  <si>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</si>
  <si>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</si>
  <si>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</si>
  <si>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</si>
  <si>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</si>
  <si>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</si>
  <si>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</si>
  <si>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</si>
  <si>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</si>
  <si>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</si>
  <si>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</si>
  <si>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</si>
  <si>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</si>
  <si>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</si>
  <si>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</si>
  <si>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</si>
  <si>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</si>
  <si>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</si>
  <si>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</si>
  <si>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</si>
  <si>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</si>
  <si>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</si>
  <si>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</si>
  <si>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</si>
  <si>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</si>
  <si>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</si>
  <si>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</si>
  <si>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</si>
  <si>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</si>
  <si>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</si>
  <si>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</si>
  <si>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</si>
  <si>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</si>
  <si>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</si>
  <si>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</si>
  <si>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</si>
  <si>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</si>
  <si>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</si>
  <si>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</si>
  <si>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</si>
  <si>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</si>
  <si>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</si>
  <si>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</si>
  <si>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</si>
  <si>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</si>
  <si>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</si>
  <si>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</si>
  <si>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</si>
  <si>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</si>
  <si>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</si>
  <si>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</si>
  <si>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</si>
  <si>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</si>
  <si>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</si>
  <si>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</si>
  <si>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</si>
  <si>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</si>
  <si>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</si>
  <si>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</si>
  <si>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</si>
  <si>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</si>
  <si>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</si>
  <si>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</si>
  <si>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</si>
  <si>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</si>
  <si>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</si>
  <si>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</si>
  <si>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</si>
  <si>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</si>
  <si>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</si>
  <si>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</si>
  <si>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</si>
  <si>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</si>
  <si>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</si>
  <si>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</si>
  <si>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</si>
  <si>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</si>
  <si>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</si>
  <si>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</si>
  <si>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</si>
  <si>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</si>
  <si>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</si>
  <si>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</si>
  <si>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</si>
  <si>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</si>
  <si>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</si>
  <si>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</si>
  <si>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</si>
  <si>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</si>
  <si>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</si>
  <si>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</si>
  <si>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</si>
  <si>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</si>
  <si>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</si>
  <si>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</si>
  <si>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</si>
  <si>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</si>
  <si>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</si>
  <si>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</si>
  <si>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</si>
  <si>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</si>
  <si>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</si>
  <si>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</si>
  <si>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</si>
  <si>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</si>
  <si>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</si>
  <si>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</si>
  <si>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</si>
  <si>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</si>
  <si>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</si>
  <si>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</si>
  <si>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</si>
  <si>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</si>
  <si>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</si>
  <si>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</si>
  <si>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</si>
  <si>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</si>
  <si>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</si>
  <si>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</si>
  <si>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</si>
  <si>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</si>
  <si>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</si>
  <si>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</si>
  <si>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</si>
  <si>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</si>
  <si>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</si>
  <si>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</si>
  <si>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</si>
  <si>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</si>
  <si>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</si>
  <si>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</si>
  <si>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</si>
  <si>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</si>
  <si>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</si>
  <si>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</si>
  <si>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</si>
  <si>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</si>
  <si>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</si>
  <si>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</si>
  <si>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</si>
  <si>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</si>
  <si>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</si>
  <si>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</si>
  <si>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</si>
  <si>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</si>
  <si>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</si>
  <si>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</si>
  <si>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</si>
  <si>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</si>
  <si>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</si>
  <si>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</si>
  <si>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</si>
  <si>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</si>
  <si>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</si>
  <si>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</si>
  <si>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</si>
  <si>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</si>
  <si>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</si>
  <si>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</si>
  <si>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</si>
  <si>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</si>
  <si>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</si>
  <si>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</si>
  <si>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</si>
  <si>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</si>
  <si>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</si>
  <si>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</si>
  <si>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</si>
  <si>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</si>
  <si>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</si>
  <si>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</si>
  <si>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</si>
  <si>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</si>
  <si>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</si>
  <si>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</si>
  <si>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</si>
  <si>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</si>
  <si>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</si>
  <si>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</si>
  <si>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</si>
  <si>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</si>
  <si>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</si>
  <si>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</si>
  <si>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</si>
  <si>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</si>
  <si>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</si>
  <si>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</si>
  <si>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</si>
  <si>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</si>
  <si>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</si>
  <si>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</si>
  <si>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</si>
  <si>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</si>
  <si>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</si>
  <si>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</si>
  <si>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</si>
  <si>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</si>
  <si>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</si>
  <si>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</si>
  <si>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</si>
  <si>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</si>
  <si>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</si>
  <si>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</si>
  <si>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</si>
  <si>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</si>
  <si>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</si>
  <si>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</si>
  <si>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</si>
  <si>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</si>
  <si>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</si>
  <si>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</si>
  <si>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</si>
  <si>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</si>
  <si>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</si>
  <si>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</si>
  <si>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</si>
  <si>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</si>
  <si>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</si>
  <si>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</si>
  <si>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</si>
  <si>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</si>
  <si>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</si>
  <si>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</si>
  <si>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</si>
  <si>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</si>
  <si>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</si>
  <si>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</si>
  <si>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</si>
  <si>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</si>
  <si>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</si>
  <si>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</si>
  <si>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</si>
  <si>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</si>
  <si>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</si>
  <si>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</si>
  <si>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</si>
  <si>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</si>
  <si>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</si>
  <si>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</si>
  <si>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</si>
  <si>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</si>
  <si>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</si>
  <si>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</si>
  <si>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</si>
  <si>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</si>
  <si>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</si>
  <si>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</si>
  <si>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</si>
  <si>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</si>
  <si>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</si>
  <si>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</si>
  <si>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</si>
  <si>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</si>
  <si>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</si>
  <si>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</si>
  <si>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</si>
  <si>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</si>
  <si>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</si>
  <si>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</si>
  <si>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</si>
  <si>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</si>
  <si>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</si>
  <si>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</si>
  <si>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</si>
  <si>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</si>
  <si>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</si>
  <si>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</si>
  <si>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</si>
  <si>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</si>
  <si>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</si>
  <si>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</si>
  <si>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</si>
  <si>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</si>
  <si>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</si>
  <si>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</si>
  <si>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</si>
  <si>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</si>
  <si>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</si>
  <si>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</si>
  <si>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</si>
  <si>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</si>
  <si>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</si>
  <si>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</si>
  <si>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</si>
  <si>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</si>
  <si>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</si>
  <si>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</si>
  <si>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</si>
  <si>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</si>
  <si>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</si>
  <si>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</si>
  <si>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</si>
  <si>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</si>
  <si>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</si>
  <si>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</si>
  <si>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</si>
  <si>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</si>
  <si>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</si>
  <si>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</si>
  <si>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</si>
  <si>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</si>
  <si>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</si>
  <si>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</si>
  <si>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</si>
  <si>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</si>
  <si>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</si>
  <si>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</si>
  <si>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</si>
  <si>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</si>
  <si>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</si>
  <si>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</si>
  <si>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</si>
  <si>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</si>
  <si>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</si>
  <si>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</si>
  <si>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</si>
  <si>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</si>
  <si>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</si>
  <si>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</si>
  <si>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</si>
  <si>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</si>
  <si>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</si>
  <si>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</si>
  <si>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</si>
  <si>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</si>
  <si>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</si>
  <si>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</si>
  <si>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</si>
  <si>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</si>
  <si>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</si>
  <si>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</si>
  <si>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</si>
  <si>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</si>
  <si>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</si>
  <si>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</si>
  <si>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</si>
  <si>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</si>
  <si>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</si>
  <si>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</si>
  <si>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</si>
  <si>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</si>
  <si>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</si>
  <si>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</si>
  <si>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</si>
  <si>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</si>
  <si>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</si>
  <si>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</si>
  <si>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</si>
  <si>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</si>
  <si>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</si>
  <si>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</si>
  <si>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</si>
  <si>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</si>
  <si>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</si>
  <si>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</si>
  <si>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</si>
  <si>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</si>
  <si>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</si>
  <si>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</si>
  <si>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</si>
  <si>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</si>
  <si>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</si>
  <si>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</si>
  <si>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</si>
  <si>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</si>
  <si>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</si>
  <si>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</si>
  <si>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</si>
  <si>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</si>
  <si>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</si>
  <si>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</si>
  <si>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</si>
  <si>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</si>
  <si>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</si>
  <si>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</si>
  <si>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</si>
  <si>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</si>
  <si>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</si>
  <si>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</si>
  <si>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</si>
  <si>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</si>
  <si>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</si>
  <si>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</si>
  <si>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</si>
  <si>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</si>
  <si>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</si>
  <si>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</si>
  <si>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</si>
  <si>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</si>
  <si>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</si>
  <si>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</si>
  <si>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</si>
  <si>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</si>
  <si>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</si>
  <si>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</si>
  <si>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</si>
  <si>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</si>
  <si>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</si>
  <si>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</si>
  <si>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</si>
  <si>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</si>
  <si>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</si>
  <si>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</si>
  <si>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</si>
  <si>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</si>
  <si>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</si>
  <si>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</si>
  <si>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</si>
  <si>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</si>
  <si>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</si>
  <si>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</si>
  <si>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</si>
  <si>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</si>
  <si>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</si>
  <si>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</si>
  <si>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</si>
  <si>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</si>
  <si>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</si>
  <si>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</si>
  <si>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</si>
  <si>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</si>
  <si>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</si>
  <si>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</si>
  <si>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</si>
  <si>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</si>
  <si>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</si>
  <si>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</si>
  <si>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</si>
  <si>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</si>
  <si>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</si>
  <si>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</si>
  <si>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</si>
  <si>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</si>
  <si>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</si>
  <si>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</si>
  <si>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</si>
  <si>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</si>
  <si>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</si>
  <si>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</si>
  <si>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</si>
  <si>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</si>
  <si>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</si>
  <si>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</si>
  <si>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</si>
  <si>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</si>
  <si>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</si>
  <si>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</si>
  <si>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</si>
  <si>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</si>
  <si>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</si>
  <si>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</si>
  <si>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</si>
  <si>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</si>
  <si>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</si>
  <si>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</si>
  <si>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</si>
  <si>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</si>
  <si>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</si>
  <si>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</si>
  <si>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</si>
  <si>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</si>
  <si>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</si>
  <si>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</si>
  <si>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</si>
  <si>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</si>
  <si>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</si>
  <si>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</si>
  <si>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</si>
  <si>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</si>
  <si>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</si>
  <si>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</si>
  <si>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</si>
  <si>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</si>
  <si>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</si>
  <si>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</si>
  <si>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</si>
  <si>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</si>
  <si>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</si>
  <si>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</si>
  <si>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</si>
  <si>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</si>
  <si>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</si>
  <si>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</si>
  <si>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</si>
  <si>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</si>
  <si>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</si>
  <si>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</si>
  <si>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</si>
  <si>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</si>
  <si>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</si>
  <si>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</si>
  <si>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</si>
  <si>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</si>
  <si>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</si>
  <si>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</si>
  <si>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</si>
  <si>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</si>
  <si>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</si>
  <si>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</si>
  <si>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</si>
  <si>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</si>
  <si>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</si>
  <si>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</si>
  <si>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</si>
  <si>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</si>
  <si>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</si>
  <si>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</si>
  <si>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</si>
  <si>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</si>
  <si>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</si>
  <si>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</si>
  <si>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</si>
  <si>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</si>
  <si>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</si>
  <si>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</si>
  <si>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</si>
  <si>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</si>
  <si>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</si>
  <si>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</si>
  <si>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</si>
  <si>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</si>
  <si>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</si>
  <si>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</si>
  <si>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</si>
  <si>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</si>
  <si>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</si>
  <si>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</si>
  <si>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</si>
  <si>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</si>
  <si>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</si>
  <si>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</si>
  <si>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</si>
  <si>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</si>
  <si>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</si>
  <si>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</si>
  <si>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</si>
  <si>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</si>
  <si>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</si>
  <si>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</si>
  <si>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</si>
  <si>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</si>
  <si>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</si>
  <si>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</si>
  <si>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</si>
  <si>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</si>
  <si>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</si>
  <si>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</si>
  <si>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</si>
  <si>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</si>
  <si>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</si>
  <si>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</si>
  <si>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</si>
  <si>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</si>
  <si>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</si>
  <si>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</si>
  <si>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</si>
  <si>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</si>
  <si>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</si>
  <si>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</si>
  <si>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</si>
  <si>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</si>
  <si>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</si>
  <si>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</si>
  <si>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</si>
  <si>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</si>
  <si>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</si>
  <si>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</si>
  <si>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</si>
  <si>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</si>
  <si>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</si>
  <si>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</si>
  <si>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</si>
  <si>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</si>
  <si>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</si>
  <si>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</si>
  <si>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</si>
  <si>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</si>
  <si>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</si>
  <si>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</si>
  <si>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</si>
  <si>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</si>
  <si>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</si>
  <si>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</si>
  <si>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</si>
  <si>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</si>
  <si>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</si>
  <si>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</si>
  <si>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</si>
  <si>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</si>
  <si>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</si>
  <si>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</si>
  <si>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</si>
  <si>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</si>
  <si>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</si>
  <si>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</si>
  <si>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</si>
  <si>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</si>
  <si>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</si>
  <si>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</si>
  <si>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</si>
  <si>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</si>
  <si>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</si>
  <si>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</si>
  <si>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</si>
  <si>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</si>
  <si>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</si>
  <si>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</si>
  <si>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</si>
  <si>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</si>
  <si>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</si>
  <si>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</si>
  <si>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</si>
  <si>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</si>
  <si>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</si>
  <si>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</si>
  <si>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</si>
  <si>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</si>
  <si>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</si>
  <si>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</si>
  <si>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</si>
  <si>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</si>
  <si>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</si>
  <si>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</si>
  <si>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</si>
  <si>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</si>
  <si>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</si>
  <si>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</si>
  <si>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</si>
  <si>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</si>
  <si>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</si>
  <si>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</si>
  <si>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</si>
  <si>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</si>
  <si>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</si>
  <si>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</si>
  <si>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</si>
  <si>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</si>
  <si>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</si>
  <si>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</si>
  <si>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</si>
  <si>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</si>
  <si>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</si>
  <si>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</si>
  <si>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</si>
  <si>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</si>
  <si>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</si>
  <si>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</si>
  <si>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</si>
  <si>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</si>
  <si>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</si>
  <si>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</si>
  <si>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</si>
  <si>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</si>
  <si>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</si>
  <si>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</si>
  <si>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</si>
  <si>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</si>
  <si>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</si>
  <si>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</si>
  <si>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</si>
  <si>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</si>
  <si>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</si>
  <si>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</si>
  <si>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</si>
  <si>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</si>
  <si>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</si>
  <si>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</si>
  <si>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</si>
  <si>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</si>
  <si>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</si>
  <si>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</si>
  <si>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</si>
  <si>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</si>
  <si>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</si>
  <si>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</si>
  <si>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</si>
  <si>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</si>
  <si>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</si>
  <si>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</si>
  <si>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</si>
  <si>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</si>
  <si>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</si>
  <si>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</si>
  <si>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</si>
  <si>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</si>
  <si>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</si>
  <si>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</si>
  <si>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</si>
  <si>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</si>
  <si>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</si>
  <si>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</si>
  <si>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</si>
  <si>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</si>
  <si>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</si>
  <si>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</si>
  <si>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</si>
  <si>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</si>
  <si>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</si>
  <si>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</si>
  <si>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</si>
  <si>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</si>
  <si>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</si>
  <si>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</si>
  <si>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</si>
  <si>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</si>
  <si>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</si>
  <si>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</si>
  <si>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</si>
  <si>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</si>
  <si>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</si>
  <si>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</si>
  <si>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</si>
  <si>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</si>
  <si>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</si>
  <si>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</si>
  <si>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</si>
  <si>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</si>
  <si>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</si>
  <si>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</si>
  <si>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</si>
  <si>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</si>
  <si>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</si>
  <si>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</si>
  <si>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</si>
  <si>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</si>
  <si>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</si>
  <si>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</si>
  <si>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</si>
  <si>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</si>
  <si>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</si>
  <si>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</si>
  <si>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</si>
  <si>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</si>
  <si>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</si>
  <si>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</si>
  <si>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</si>
  <si>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</si>
  <si>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</si>
  <si>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</si>
  <si>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</si>
  <si>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</si>
  <si>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</si>
  <si>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</si>
  <si>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</si>
  <si>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</si>
  <si>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</si>
  <si>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</si>
  <si>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</si>
  <si>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</si>
  <si>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</si>
  <si>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</si>
  <si>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</si>
  <si>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</si>
  <si>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</si>
  <si>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</si>
  <si>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</si>
  <si>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</si>
  <si>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</si>
  <si>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</si>
  <si>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</si>
  <si>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</si>
  <si>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</si>
  <si>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</si>
  <si>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</si>
  <si>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</si>
  <si>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</si>
  <si>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</si>
  <si>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</si>
  <si>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</si>
  <si>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</si>
  <si>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</si>
  <si>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</si>
  <si>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</si>
  <si>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</si>
  <si>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</si>
  <si>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</si>
  <si>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</si>
  <si>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</si>
  <si>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</si>
  <si>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</si>
  <si>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</si>
  <si>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</si>
  <si>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</si>
  <si>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</si>
  <si>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</si>
  <si>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</si>
  <si>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</si>
  <si>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</si>
  <si>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</si>
  <si>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</si>
  <si>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</si>
  <si>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</si>
  <si>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</si>
  <si>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</si>
  <si>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</si>
  <si>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</si>
  <si>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</si>
  <si>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</si>
  <si>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</si>
  <si>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</si>
  <si>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</si>
  <si>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</si>
  <si>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</si>
  <si>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</si>
  <si>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</si>
  <si>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</si>
  <si>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</si>
  <si>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</si>
  <si>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</si>
  <si>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</si>
  <si>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</si>
  <si>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</si>
  <si>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</si>
  <si>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</si>
  <si>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</si>
  <si>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</si>
  <si>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</si>
  <si>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</si>
  <si>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</si>
  <si>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</si>
  <si>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</si>
  <si>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</si>
  <si>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</si>
  <si>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</si>
  <si>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</si>
  <si>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</si>
  <si>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</si>
  <si>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</si>
  <si>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</si>
  <si>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</si>
  <si>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</si>
  <si>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</si>
  <si>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</si>
  <si>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</si>
  <si>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</si>
  <si>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</si>
  <si>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</si>
  <si>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</si>
  <si>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</si>
  <si>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</si>
  <si>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</si>
  <si>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</si>
  <si>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</si>
  <si>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</si>
  <si>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</si>
  <si>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</si>
  <si>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</si>
  <si>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</si>
  <si>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</si>
  <si>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</si>
  <si>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</si>
  <si>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</si>
  <si>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</si>
  <si>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</si>
  <si>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</si>
  <si>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</si>
  <si>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</si>
  <si>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</si>
  <si>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</si>
  <si>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</si>
  <si>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</si>
  <si>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</si>
  <si>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</si>
  <si>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</si>
  <si>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</si>
  <si>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</si>
  <si>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</si>
  <si>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</si>
  <si>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</si>
  <si>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</si>
  <si>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</si>
  <si>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</si>
  <si>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</si>
  <si>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</si>
  <si>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</si>
  <si>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</si>
  <si>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</si>
  <si>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</si>
  <si>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</si>
  <si>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</si>
  <si>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</si>
  <si>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</si>
  <si>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</si>
  <si>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</si>
  <si>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</si>
  <si>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</si>
  <si>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</si>
  <si>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</si>
  <si>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</si>
  <si>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</si>
  <si>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</si>
  <si>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</si>
  <si>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</si>
  <si>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</si>
  <si>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</si>
  <si>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</si>
  <si>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</si>
  <si>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</si>
  <si>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</si>
  <si>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</si>
  <si>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</si>
  <si>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</si>
  <si>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</si>
  <si>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</si>
  <si>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</si>
  <si>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</si>
  <si>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</si>
  <si>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</si>
  <si>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</si>
  <si>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</si>
  <si>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</si>
  <si>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</si>
  <si>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</si>
  <si>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</si>
  <si>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</si>
  <si>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</si>
  <si>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</si>
  <si>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</si>
  <si>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</si>
  <si>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</si>
  <si>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</si>
  <si>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</si>
  <si>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</si>
  <si>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</si>
  <si>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</si>
  <si>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</si>
  <si>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</si>
  <si>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</si>
  <si>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</si>
  <si>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</si>
  <si>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</si>
  <si>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</si>
  <si>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</si>
  <si>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</si>
  <si>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</si>
  <si>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</si>
  <si>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</si>
  <si>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</si>
  <si>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</si>
  <si>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</si>
  <si>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</si>
  <si>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</si>
  <si>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</si>
  <si>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</si>
  <si>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</si>
  <si>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</si>
  <si>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</si>
  <si>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</si>
  <si>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</si>
  <si>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</si>
  <si>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</si>
  <si>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</si>
  <si>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</si>
  <si>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</si>
  <si>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</si>
  <si>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</si>
  <si>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</si>
  <si>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</si>
  <si>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</si>
  <si>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</si>
  <si>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</si>
  <si>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</si>
  <si>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</si>
  <si>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</si>
  <si>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</si>
  <si>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</si>
  <si>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</si>
  <si>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</si>
  <si>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</si>
  <si>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</si>
  <si>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</si>
  <si>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</si>
  <si>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</si>
  <si>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</si>
  <si>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</si>
  <si>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</si>
  <si>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</si>
  <si>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</si>
  <si>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</si>
  <si>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</si>
  <si>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</si>
  <si>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</si>
  <si>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</si>
  <si>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</si>
  <si>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</si>
  <si>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</si>
  <si>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</si>
  <si>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</si>
  <si>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</si>
  <si>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</si>
  <si>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</si>
  <si>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</si>
  <si>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</si>
  <si>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</si>
  <si>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</si>
  <si>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</si>
  <si>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</si>
  <si>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</si>
  <si>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</si>
  <si>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</si>
  <si>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</si>
  <si>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</si>
  <si>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</si>
  <si>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</si>
  <si>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</si>
  <si>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</si>
  <si>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</si>
  <si>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</si>
  <si>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</si>
  <si>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</si>
  <si>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</si>
  <si>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</si>
  <si>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</si>
  <si>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</si>
  <si>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</si>
  <si>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</si>
  <si>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</si>
  <si>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</si>
  <si>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</si>
  <si>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</si>
  <si>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</si>
  <si>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</si>
  <si>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</si>
  <si>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</si>
  <si>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</si>
  <si>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</si>
  <si>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</si>
  <si>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</si>
  <si>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</si>
  <si>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</si>
  <si>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</si>
  <si>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</si>
  <si>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</si>
  <si>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</si>
  <si>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</si>
  <si>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</si>
  <si>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</si>
  <si>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</si>
  <si>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</si>
  <si>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</si>
  <si>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</si>
  <si>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</si>
  <si>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</si>
  <si>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</si>
  <si>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</si>
  <si>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</si>
  <si>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</si>
  <si>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</si>
  <si>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</si>
  <si>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</si>
  <si>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</si>
  <si>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</si>
  <si>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</si>
  <si>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</si>
  <si>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</si>
  <si>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</si>
  <si>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</si>
  <si>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</si>
  <si>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</si>
  <si>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</si>
  <si>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</si>
  <si>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</si>
  <si>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</si>
  <si>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</si>
  <si>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</si>
  <si>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</si>
  <si>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</si>
  <si>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</si>
  <si>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</si>
  <si>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</si>
  <si>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</si>
  <si>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</si>
  <si>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</si>
  <si>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</si>
  <si>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</si>
  <si>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</si>
  <si>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</si>
  <si>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</si>
  <si>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</si>
  <si>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</si>
  <si>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</si>
  <si>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</si>
  <si>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</si>
  <si>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</si>
  <si>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</si>
  <si>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</si>
  <si>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</si>
  <si>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</si>
  <si>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</si>
  <si>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</si>
  <si>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</si>
  <si>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</si>
  <si>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</si>
  <si>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</si>
  <si>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</si>
  <si>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</si>
  <si>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</si>
  <si>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</si>
  <si>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</si>
  <si>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</si>
  <si>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</si>
  <si>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</si>
  <si>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</si>
  <si>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</si>
  <si>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</si>
  <si>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</si>
  <si>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</si>
  <si>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</si>
  <si>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</si>
  <si>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</si>
  <si>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</si>
  <si>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</si>
  <si>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</si>
  <si>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</si>
  <si>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</si>
  <si>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</si>
  <si>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</si>
  <si>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</si>
  <si>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</si>
  <si>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</si>
  <si>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</si>
  <si>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</si>
  <si>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</si>
  <si>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</si>
  <si>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</si>
  <si>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</si>
  <si>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</si>
  <si>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</si>
  <si>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</si>
  <si>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</si>
  <si>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</si>
  <si>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</si>
  <si>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</si>
  <si>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</si>
  <si>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</si>
  <si>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</si>
  <si>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</si>
  <si>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</si>
  <si>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</si>
  <si>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</si>
  <si>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</si>
  <si>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</si>
  <si>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</si>
  <si>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</si>
  <si>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</si>
  <si>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</si>
  <si>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</si>
  <si>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</si>
  <si>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</si>
  <si>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</si>
  <si>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</si>
  <si>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</si>
  <si>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</si>
  <si>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</si>
  <si>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</si>
  <si>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</si>
  <si>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</si>
  <si>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</si>
  <si>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</si>
  <si>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</si>
  <si>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</si>
  <si>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</si>
  <si>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</si>
  <si>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</si>
  <si>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</si>
  <si>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</si>
  <si>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</si>
  <si>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</si>
  <si>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</si>
  <si>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</si>
  <si>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</si>
  <si>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</si>
  <si>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</si>
  <si>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</si>
  <si>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</si>
  <si>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</si>
  <si>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</si>
  <si>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</si>
  <si>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</si>
  <si>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</si>
  <si>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</si>
  <si>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</si>
  <si>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</si>
  <si>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</si>
  <si>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</si>
  <si>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</si>
  <si>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</si>
  <si>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</si>
  <si>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</si>
  <si>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</si>
  <si>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</si>
  <si>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</si>
  <si>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</si>
  <si>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</si>
  <si>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</si>
  <si>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</si>
  <si>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</si>
  <si>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</si>
  <si>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</si>
  <si>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</si>
  <si>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</si>
  <si>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</si>
  <si>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</si>
  <si>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</si>
  <si>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</si>
  <si>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</si>
  <si>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</si>
  <si>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</si>
  <si>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</si>
  <si>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</si>
  <si>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</si>
  <si>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</si>
  <si>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</si>
  <si>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</si>
  <si>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</si>
  <si>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</si>
  <si>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</si>
  <si>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</si>
  <si>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</si>
  <si>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</si>
  <si>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</si>
  <si>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</si>
  <si>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</si>
  <si>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</si>
  <si>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</si>
  <si>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</si>
  <si>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</si>
  <si>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</si>
  <si>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</si>
  <si>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</si>
  <si>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</si>
  <si>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</si>
  <si>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</si>
  <si>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</si>
  <si>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</si>
  <si>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</si>
  <si>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</si>
  <si>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</si>
  <si>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</si>
  <si>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</si>
  <si>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</si>
  <si>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</si>
  <si>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</si>
  <si>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</si>
  <si>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</si>
  <si>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</si>
  <si>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</si>
  <si>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</si>
  <si>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</si>
  <si>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</si>
  <si>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</si>
  <si>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</si>
  <si>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</si>
  <si>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</si>
  <si>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</si>
  <si>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</si>
  <si>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</si>
  <si>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</si>
  <si>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</si>
  <si>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</si>
  <si>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</si>
  <si>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</si>
  <si>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</si>
  <si>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</si>
  <si>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</si>
  <si>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</si>
  <si>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</si>
  <si>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</si>
  <si>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</si>
  <si>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</si>
  <si>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</si>
  <si>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</si>
  <si>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</si>
  <si>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</si>
  <si>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</si>
  <si>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</si>
  <si>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</si>
  <si>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</si>
  <si>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</si>
  <si>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</si>
  <si>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</si>
  <si>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</si>
  <si>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</si>
  <si>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</si>
  <si>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</si>
  <si>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</si>
  <si>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</si>
  <si>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</si>
  <si>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</si>
  <si>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</si>
  <si>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</si>
  <si>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</si>
  <si>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</si>
  <si>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</si>
  <si>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</si>
  <si>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</si>
  <si>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</si>
  <si>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</si>
  <si>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</si>
  <si>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</si>
  <si>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</si>
  <si>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</si>
  <si>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</si>
  <si>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</si>
  <si>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</si>
  <si>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</si>
  <si>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</si>
  <si>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</si>
  <si>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</si>
  <si>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</si>
  <si>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</si>
  <si>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</si>
  <si>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</si>
  <si>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</si>
  <si>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</si>
  <si>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</si>
  <si>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</si>
  <si>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</si>
  <si>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</si>
  <si>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</si>
  <si>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</si>
  <si>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</si>
  <si>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</si>
  <si>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</si>
  <si>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</si>
  <si>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</si>
  <si>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</si>
  <si>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</si>
  <si>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</si>
  <si>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</si>
  <si>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</si>
  <si>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</si>
  <si>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</si>
  <si>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</si>
  <si>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</si>
  <si>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</si>
  <si>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</si>
  <si>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</si>
  <si>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</si>
  <si>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</si>
  <si>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</si>
  <si>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</si>
  <si>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</si>
  <si>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</si>
  <si>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</si>
  <si>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</si>
  <si>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</si>
  <si>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</si>
  <si>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</si>
  <si>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</si>
  <si>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</si>
  <si>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</si>
  <si>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</si>
  <si>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</si>
  <si>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</si>
  <si>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</si>
  <si>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</si>
  <si>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</si>
  <si>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</si>
  <si>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</si>
  <si>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</si>
  <si>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</si>
  <si>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</si>
  <si>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</si>
  <si>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</si>
  <si>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</si>
  <si>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</si>
  <si>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</si>
  <si>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</si>
  <si>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</si>
  <si>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</si>
  <si>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</si>
  <si>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</si>
  <si>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</si>
  <si>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</si>
  <si>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</si>
  <si>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</si>
  <si>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</si>
  <si>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</si>
  <si>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</si>
  <si>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</si>
  <si>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</si>
  <si>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</si>
  <si>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</si>
  <si>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</si>
  <si>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</si>
  <si>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</si>
  <si>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</si>
  <si>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</si>
  <si>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</si>
  <si>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</si>
  <si>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</si>
  <si>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</si>
  <si>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</si>
  <si>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</si>
  <si>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</si>
  <si>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</si>
  <si>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</si>
  <si>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</si>
  <si>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</si>
  <si>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</si>
  <si>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</si>
  <si>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</si>
  <si>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</si>
  <si>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</si>
  <si>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</si>
  <si>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</si>
  <si>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</si>
  <si>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</si>
  <si>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</si>
  <si>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</si>
  <si>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</si>
  <si>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</si>
  <si>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</si>
  <si>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</si>
  <si>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</si>
  <si>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</si>
  <si>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</si>
  <si>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</si>
  <si>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</si>
  <si>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</si>
  <si>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</si>
  <si>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</si>
  <si>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</si>
  <si>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</si>
  <si>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</si>
  <si>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</si>
  <si>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</si>
  <si>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</si>
  <si>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</si>
  <si>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</si>
  <si>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</si>
  <si>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</si>
  <si>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</si>
  <si>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</si>
  <si>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</si>
  <si>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</si>
  <si>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</si>
  <si>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</si>
  <si>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</si>
  <si>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</si>
  <si>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</si>
  <si>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</si>
  <si>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</si>
  <si>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</si>
  <si>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</si>
  <si>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</si>
  <si>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</si>
  <si>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</si>
  <si>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</si>
  <si>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</si>
  <si>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</si>
  <si>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</si>
  <si>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</si>
  <si>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</si>
  <si>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</si>
  <si>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</si>
  <si>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</si>
  <si>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</si>
  <si>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</si>
  <si>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</si>
  <si>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</si>
  <si>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</si>
  <si>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</si>
  <si>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</si>
  <si>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</si>
  <si>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</si>
  <si>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</si>
  <si>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</si>
  <si>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</si>
  <si>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</si>
  <si>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</si>
  <si>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</si>
  <si>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</si>
  <si>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</si>
  <si>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</si>
  <si>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</si>
  <si>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</si>
  <si>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</si>
  <si>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</si>
  <si>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</si>
  <si>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</si>
  <si>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</si>
  <si>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</si>
  <si>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</si>
  <si>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</si>
  <si>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</si>
  <si>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</si>
  <si>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</si>
  <si>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</si>
  <si>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</si>
  <si>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</si>
  <si>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</si>
  <si>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</si>
  <si>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</si>
  <si>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</si>
  <si>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</si>
  <si>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</si>
  <si>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</si>
  <si>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</si>
  <si>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</si>
  <si>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</si>
  <si>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</si>
  <si>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</si>
  <si>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</si>
  <si>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</si>
  <si>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</si>
  <si>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</si>
  <si>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</si>
  <si>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</si>
  <si>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</si>
  <si>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</si>
  <si>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</si>
  <si>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</si>
  <si>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</si>
  <si>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</si>
  <si>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</si>
  <si>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</si>
  <si>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</si>
  <si>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</si>
  <si>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</si>
  <si>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</si>
  <si>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</si>
  <si>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</si>
  <si>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</si>
  <si>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</si>
  <si>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</si>
  <si>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</si>
  <si>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</si>
  <si>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</si>
  <si>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</si>
  <si>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</si>
  <si>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</si>
  <si>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</si>
  <si>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</si>
  <si>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</si>
  <si>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</si>
  <si>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</si>
  <si>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</si>
  <si>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</si>
  <si>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</si>
  <si>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</si>
  <si>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</si>
  <si>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</si>
  <si>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</si>
  <si>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</si>
  <si>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</si>
  <si>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</si>
  <si>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</si>
  <si>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</si>
  <si>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</si>
  <si>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</si>
  <si>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</si>
  <si>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</si>
  <si>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</si>
  <si>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</si>
  <si>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</si>
  <si>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</si>
  <si>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</si>
  <si>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</si>
  <si>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</si>
  <si>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</si>
  <si>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</si>
  <si>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</si>
  <si>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</si>
  <si>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</si>
  <si>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</si>
  <si>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</si>
  <si>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</si>
  <si>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</si>
  <si>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</si>
  <si>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</si>
  <si>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</si>
  <si>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</si>
  <si>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</si>
  <si>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</si>
  <si>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</si>
  <si>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</si>
  <si>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</si>
  <si>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</si>
  <si>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</si>
  <si>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</si>
  <si>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</si>
  <si>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</si>
  <si>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</si>
  <si>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</si>
  <si>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</si>
  <si>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</si>
  <si>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</si>
  <si>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</si>
  <si>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</si>
  <si>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</si>
  <si>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</si>
  <si>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</si>
  <si>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</si>
  <si>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</si>
  <si>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</si>
  <si>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</si>
  <si>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</si>
  <si>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</si>
  <si>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</si>
  <si>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</si>
  <si>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</si>
  <si>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</si>
  <si>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</si>
  <si>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</si>
  <si>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</si>
  <si>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</si>
  <si>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</si>
  <si>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</si>
  <si>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</si>
  <si>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</si>
  <si>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</si>
  <si>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</si>
  <si>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</si>
  <si>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</si>
  <si>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</si>
  <si>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</si>
  <si>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</si>
  <si>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</si>
  <si>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</si>
  <si>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</si>
  <si>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</si>
  <si>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</si>
  <si>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</si>
  <si>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</si>
  <si>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</si>
  <si>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</si>
  <si>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</si>
  <si>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</si>
  <si>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</si>
  <si>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</si>
  <si>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</si>
  <si>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</si>
  <si>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</si>
  <si>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</si>
  <si>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</si>
  <si>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</si>
  <si>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</si>
  <si>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</si>
  <si>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</si>
  <si>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</si>
  <si>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</si>
  <si>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</si>
  <si>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</si>
  <si>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</si>
  <si>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</si>
  <si>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</si>
  <si>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</si>
  <si>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</si>
  <si>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</si>
  <si>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</si>
  <si>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</si>
  <si>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</si>
  <si>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</si>
  <si>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</si>
  <si>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</si>
  <si>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</si>
  <si>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</si>
  <si>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</si>
  <si>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</si>
  <si>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</si>
  <si>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</si>
  <si>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</si>
  <si>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</si>
  <si>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</si>
  <si>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</si>
  <si>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</si>
  <si>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</si>
  <si>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</si>
  <si>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</si>
  <si>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</si>
  <si>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</si>
  <si>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</si>
  <si>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</si>
  <si>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</si>
  <si>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</si>
  <si>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</si>
  <si>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</si>
  <si>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</si>
  <si>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</si>
  <si>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</si>
  <si>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</si>
  <si>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</si>
  <si>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</si>
  <si>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</si>
  <si>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</si>
  <si>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</si>
  <si>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</si>
  <si>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</si>
  <si>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</si>
  <si>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</si>
  <si>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</si>
  <si>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</si>
  <si>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</si>
  <si>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</si>
  <si>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</si>
  <si>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</si>
  <si>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</si>
  <si>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</si>
  <si>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</si>
  <si>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</si>
  <si>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</si>
  <si>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</si>
  <si>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</si>
  <si>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</si>
  <si>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</si>
  <si>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</si>
  <si>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</si>
  <si>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</si>
  <si>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</si>
  <si>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</si>
  <si>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</si>
  <si>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</si>
  <si>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</si>
  <si>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</si>
  <si>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</si>
  <si>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</si>
  <si>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</si>
  <si>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</si>
  <si>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</si>
  <si>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</si>
  <si>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</si>
  <si>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</si>
  <si>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</si>
  <si>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</si>
  <si>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</si>
  <si>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</si>
  <si>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</si>
  <si>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</si>
  <si>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</si>
  <si>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</si>
  <si>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</si>
  <si>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</si>
  <si>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</si>
  <si>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</si>
  <si>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</si>
  <si>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</si>
  <si>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</si>
  <si>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</si>
  <si>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</si>
  <si>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</si>
  <si>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</si>
  <si>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</si>
  <si>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</si>
  <si>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</si>
  <si>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</si>
  <si>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</si>
  <si>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</si>
  <si>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</si>
  <si>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</si>
  <si>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</si>
  <si>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</si>
  <si>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</si>
  <si>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</si>
  <si>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</si>
  <si>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</si>
  <si>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</si>
  <si>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</si>
  <si>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</si>
  <si>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</si>
  <si>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</si>
  <si>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</si>
  <si>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</si>
  <si>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</si>
  <si>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</si>
  <si>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</si>
  <si>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</si>
  <si>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</si>
  <si>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</si>
  <si>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</si>
  <si>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</si>
  <si>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</si>
  <si>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</si>
  <si>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</si>
  <si>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</si>
  <si>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</si>
  <si>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</si>
  <si>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</si>
  <si>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</si>
  <si>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</si>
  <si>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</si>
  <si>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</si>
  <si>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</si>
  <si>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</si>
  <si>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</si>
  <si>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</si>
  <si>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</si>
  <si>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</si>
  <si>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</si>
  <si>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</si>
  <si>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</si>
  <si>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</si>
  <si>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</si>
  <si>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</si>
  <si>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</si>
  <si>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</si>
  <si>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</si>
  <si>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</si>
  <si>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</si>
  <si>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</si>
  <si>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</si>
  <si>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</si>
  <si>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</si>
  <si>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</si>
  <si>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</si>
  <si>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</si>
  <si>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</si>
  <si>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</si>
  <si>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</si>
  <si>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</si>
  <si>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</si>
  <si>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</si>
  <si>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</si>
  <si>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</si>
  <si>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</si>
  <si>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</si>
  <si>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</si>
  <si>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</si>
  <si>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</si>
  <si>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</si>
  <si>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</si>
  <si>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</si>
  <si>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</si>
  <si>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</si>
  <si>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</si>
  <si>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</si>
  <si>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</si>
  <si>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</si>
  <si>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</si>
  <si>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</si>
  <si>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</si>
  <si>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</si>
  <si>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</si>
  <si>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</si>
  <si>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</si>
  <si>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</si>
  <si>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</si>
  <si>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</si>
  <si>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</si>
  <si>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</si>
  <si>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</si>
  <si>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</si>
  <si>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</si>
  <si>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</si>
  <si>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</si>
  <si>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</si>
  <si>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</si>
  <si>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</si>
  <si>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</si>
  <si>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</si>
  <si>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</si>
  <si>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</si>
  <si>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</si>
  <si>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</si>
  <si>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</si>
  <si>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</si>
  <si>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</si>
  <si>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</si>
  <si>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</si>
  <si>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</si>
  <si>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</si>
  <si>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</si>
  <si>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</si>
  <si>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</si>
  <si>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</si>
  <si>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</si>
  <si>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</si>
  <si>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</si>
  <si>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</si>
  <si>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</si>
  <si>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</si>
  <si>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</si>
  <si>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</si>
  <si>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</si>
  <si>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</si>
  <si>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</si>
  <si>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</si>
  <si>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</si>
  <si>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</si>
  <si>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</si>
  <si>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</si>
  <si>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</si>
  <si>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</si>
  <si>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</si>
  <si>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</si>
  <si>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</si>
  <si>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</si>
  <si>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</si>
  <si>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</si>
  <si>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</si>
  <si>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</si>
  <si>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</si>
  <si>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</si>
  <si>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</si>
  <si>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</si>
  <si>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</si>
  <si>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</si>
  <si>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</si>
  <si>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</si>
  <si>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</si>
  <si>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</si>
  <si>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</si>
  <si>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</si>
  <si>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</si>
  <si>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</si>
  <si>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</si>
  <si>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</si>
  <si>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</si>
  <si>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</si>
  <si>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</si>
  <si>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</si>
  <si>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</si>
  <si>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</si>
  <si>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</si>
  <si>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</si>
  <si>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</si>
  <si>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</si>
  <si>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</si>
  <si>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</si>
  <si>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</si>
  <si>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</si>
  <si>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</si>
  <si>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</si>
  <si>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</si>
  <si>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</si>
  <si>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</si>
  <si>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</si>
  <si>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</si>
  <si>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</si>
  <si>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</si>
  <si>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</si>
  <si>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</si>
  <si>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</si>
  <si>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</si>
  <si>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</si>
  <si>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</si>
  <si>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</si>
  <si>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</si>
  <si>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</si>
  <si>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</si>
  <si>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</si>
  <si>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</si>
  <si>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</si>
  <si>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</si>
  <si>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</si>
  <si>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</si>
  <si>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</si>
  <si>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</si>
  <si>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</si>
  <si>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</si>
  <si>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</si>
  <si>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</si>
  <si>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</si>
  <si>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</si>
  <si>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</si>
  <si>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</si>
  <si>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</si>
  <si>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</si>
  <si>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</si>
  <si>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</si>
  <si>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</si>
  <si>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</si>
  <si>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</si>
  <si>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</si>
  <si>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</si>
  <si>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</si>
  <si>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</si>
  <si>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</si>
  <si>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</si>
  <si>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</si>
  <si>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</si>
  <si>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</si>
  <si>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</si>
  <si>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</si>
  <si>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</si>
  <si>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</si>
  <si>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</si>
  <si>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</si>
  <si>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</si>
  <si>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</si>
  <si>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</si>
  <si>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</si>
  <si>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</si>
  <si>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</si>
  <si>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</si>
  <si>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</si>
  <si>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</si>
  <si>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</si>
  <si>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</si>
  <si>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</si>
  <si>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</si>
  <si>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</si>
  <si>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</si>
  <si>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</si>
  <si>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</si>
  <si>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</si>
  <si>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</si>
  <si>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</si>
  <si>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</si>
  <si>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</si>
  <si>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</si>
  <si>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</si>
  <si>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</si>
  <si>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</si>
  <si>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</si>
  <si>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</si>
  <si>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</si>
  <si>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</si>
  <si>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</si>
  <si>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</si>
  <si>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</si>
  <si>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</si>
  <si>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</si>
  <si>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</si>
  <si>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</si>
  <si>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</si>
  <si>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</si>
  <si>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</si>
  <si>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</si>
  <si>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</si>
  <si>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</si>
  <si>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</si>
  <si>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</si>
  <si>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</si>
  <si>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</si>
  <si>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</si>
  <si>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</si>
  <si>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</si>
  <si>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</si>
  <si>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</si>
  <si>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</si>
  <si>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</si>
  <si>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</si>
  <si>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</si>
  <si>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</si>
  <si>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</si>
  <si>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</si>
  <si>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</si>
  <si>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</si>
  <si>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</si>
  <si>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</si>
  <si>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</si>
  <si>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</si>
  <si>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</si>
  <si>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</si>
  <si>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</si>
  <si>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</si>
  <si>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</si>
  <si>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</si>
  <si>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</si>
  <si>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</si>
  <si>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</si>
  <si>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</si>
  <si>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</si>
  <si>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</si>
  <si>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</si>
  <si>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</si>
  <si>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</si>
  <si>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</si>
  <si>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</si>
  <si>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</si>
  <si>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</si>
  <si>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</si>
  <si>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</si>
  <si>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</si>
  <si>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</si>
  <si>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</si>
  <si>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</si>
  <si>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</si>
  <si>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</si>
  <si>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</si>
  <si>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</si>
  <si>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</si>
  <si>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</si>
  <si>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</si>
  <si>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</si>
  <si>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</si>
  <si>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</si>
  <si>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</si>
  <si>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</si>
  <si>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</si>
  <si>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</si>
  <si>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</si>
  <si>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</si>
  <si>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</si>
  <si>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</si>
  <si>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</si>
  <si>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</si>
  <si>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</si>
  <si>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</si>
  <si>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</si>
  <si>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</si>
  <si>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</si>
  <si>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</si>
  <si>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</si>
  <si>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</si>
  <si>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</si>
  <si>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</si>
  <si>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</si>
  <si>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</si>
  <si>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</si>
  <si>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</si>
  <si>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</si>
  <si>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</si>
  <si>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</si>
  <si>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</si>
  <si>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</si>
  <si>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</si>
  <si>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</si>
  <si>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</si>
  <si>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</si>
  <si>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</si>
  <si>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</si>
  <si>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</si>
  <si>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</si>
  <si>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</si>
  <si>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</si>
  <si>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</si>
  <si>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</si>
  <si>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</si>
  <si>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</si>
  <si>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</si>
  <si>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</si>
  <si>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</si>
  <si>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</si>
  <si>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</si>
  <si>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</si>
  <si>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</si>
  <si>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</si>
  <si>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</si>
  <si>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</si>
  <si>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</si>
  <si>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</si>
  <si>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</si>
  <si>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</si>
  <si>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</si>
  <si>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</si>
  <si>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</si>
  <si>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</si>
  <si>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</si>
  <si>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</si>
  <si>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</si>
  <si>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</si>
  <si>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</si>
  <si>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</si>
  <si>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</si>
  <si>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</si>
  <si>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</si>
  <si>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</si>
  <si>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</si>
  <si>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</si>
  <si>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</si>
  <si>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</si>
  <si>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</si>
  <si>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</si>
  <si>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</si>
  <si>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</si>
  <si>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</si>
  <si>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</si>
  <si>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</si>
  <si>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</si>
  <si>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</si>
  <si>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</si>
  <si>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</si>
  <si>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</si>
  <si>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</si>
  <si>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</si>
  <si>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</si>
  <si>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</si>
  <si>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</si>
  <si>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</si>
  <si>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</si>
  <si>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</si>
  <si>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</si>
  <si>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</si>
  <si>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</si>
  <si>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</si>
  <si>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</si>
  <si>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</si>
  <si>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</si>
  <si>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</si>
  <si>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</si>
  <si>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</si>
  <si>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</si>
  <si>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</si>
  <si>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</si>
  <si>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</si>
  <si>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</si>
  <si>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</si>
  <si>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</si>
  <si>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</si>
  <si>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</si>
  <si>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</si>
  <si>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</si>
  <si>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</si>
  <si>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</si>
  <si>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</si>
  <si>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</si>
  <si>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</si>
  <si>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</si>
  <si>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</si>
  <si>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</si>
  <si>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</si>
  <si>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</si>
  <si>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</si>
  <si>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</si>
  <si>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</si>
  <si>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</si>
  <si>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</si>
  <si>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</si>
  <si>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</si>
  <si>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</si>
  <si>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</si>
  <si>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</si>
  <si>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</si>
  <si>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</si>
  <si>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</si>
  <si>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</si>
  <si>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</si>
  <si>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</si>
  <si>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</si>
  <si>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</si>
  <si>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</si>
  <si>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</si>
  <si>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</si>
  <si>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</si>
  <si>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</si>
  <si>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</si>
  <si>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</si>
  <si>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</si>
  <si>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</si>
  <si>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</si>
  <si>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</si>
  <si>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</si>
  <si>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</si>
  <si>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</si>
  <si>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</si>
  <si>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</si>
  <si>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</si>
  <si>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</si>
  <si>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</si>
  <si>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</si>
  <si>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</si>
  <si>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</si>
  <si>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</si>
  <si>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</si>
  <si>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</si>
  <si>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</si>
  <si>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</si>
  <si>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</si>
  <si>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</si>
  <si>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</si>
  <si>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</si>
  <si>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</si>
  <si>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</si>
  <si>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</si>
  <si>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</si>
  <si>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</si>
  <si>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</si>
  <si>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</si>
  <si>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</si>
  <si>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</si>
  <si>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</si>
  <si>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</si>
  <si>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</si>
  <si>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</si>
  <si>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</si>
  <si>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</si>
  <si>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</si>
  <si>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</si>
  <si>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</si>
  <si>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</si>
  <si>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</si>
  <si>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</si>
  <si>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</si>
  <si>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</si>
  <si>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</si>
  <si>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</si>
  <si>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</si>
  <si>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</si>
  <si>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</si>
  <si>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</si>
  <si>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</si>
  <si>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</si>
  <si>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</si>
  <si>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</si>
  <si>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</si>
  <si>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</si>
  <si>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</si>
  <si>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</si>
  <si>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</si>
  <si>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</si>
  <si>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</si>
  <si>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</si>
  <si>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</si>
  <si>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</si>
  <si>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</si>
  <si>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</si>
  <si>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</si>
  <si>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</si>
  <si>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</si>
  <si>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</si>
  <si>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</si>
  <si>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</si>
  <si>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</si>
  <si>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</si>
  <si>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</si>
  <si>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</si>
  <si>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</si>
  <si>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</si>
  <si>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</si>
  <si>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</si>
  <si>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</si>
  <si>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</si>
  <si>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</si>
  <si>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</si>
  <si>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</si>
  <si>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</si>
  <si>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</si>
  <si>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</si>
  <si>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</si>
  <si>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</si>
  <si>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</si>
  <si>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</si>
  <si>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</si>
  <si>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</si>
  <si>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</si>
  <si>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</si>
  <si>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</si>
  <si>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</si>
  <si>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</si>
  <si>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</si>
  <si>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</si>
  <si>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</si>
  <si>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</si>
  <si>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</si>
  <si>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</si>
  <si>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</si>
  <si>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</si>
  <si>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</si>
  <si>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</si>
  <si>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</si>
  <si>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</si>
  <si>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</si>
  <si>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</si>
  <si>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</si>
  <si>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</si>
  <si>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</si>
  <si>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</si>
  <si>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</si>
  <si>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</si>
  <si>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</si>
  <si>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</si>
  <si>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</si>
  <si>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</si>
  <si>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</si>
  <si>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</si>
  <si>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</si>
  <si>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</si>
  <si>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</si>
  <si>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</si>
  <si>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</si>
  <si>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</si>
  <si>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</si>
  <si>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</si>
  <si>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</si>
  <si>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</si>
  <si>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</si>
  <si>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</si>
  <si>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</si>
  <si>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</si>
  <si>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</si>
  <si>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</si>
  <si>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</si>
  <si>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</si>
  <si>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</si>
  <si>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</si>
  <si>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</si>
  <si>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</si>
  <si>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</si>
  <si>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</si>
  <si>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</si>
  <si>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</si>
  <si>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</si>
  <si>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</si>
  <si>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</si>
  <si>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</si>
  <si>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</si>
  <si>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</si>
  <si>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</si>
  <si>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</si>
  <si>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</si>
  <si>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</si>
  <si>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</si>
  <si>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</si>
  <si>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</si>
  <si>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</si>
  <si>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</si>
  <si>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</si>
  <si>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</si>
  <si>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</si>
  <si>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</si>
  <si>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</si>
  <si>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</si>
  <si>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</si>
  <si>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</si>
  <si>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</si>
  <si>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</si>
  <si>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</si>
  <si>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</si>
  <si>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</si>
  <si>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</si>
  <si>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</si>
  <si>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</si>
  <si>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</si>
  <si>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</si>
  <si>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</si>
  <si>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</si>
  <si>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</si>
  <si>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</si>
  <si>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</si>
  <si>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</si>
  <si>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</si>
  <si>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</si>
  <si>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</si>
  <si>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</si>
  <si>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</si>
  <si>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</si>
  <si>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</si>
  <si>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</si>
  <si>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</si>
  <si>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</si>
  <si>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</si>
  <si>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</si>
  <si>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</si>
  <si>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</si>
  <si>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</si>
  <si>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</si>
  <si>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</si>
  <si>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</si>
  <si>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</si>
  <si>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</si>
  <si>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</si>
  <si>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</si>
  <si>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</si>
  <si>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</si>
  <si>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</si>
  <si>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</si>
  <si>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</si>
  <si>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</si>
  <si>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</si>
  <si>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</si>
  <si>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</si>
  <si>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</si>
  <si>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</si>
  <si>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</si>
  <si>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</si>
  <si>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</si>
  <si>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</si>
  <si>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</si>
  <si>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</si>
  <si>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</si>
  <si>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</si>
  <si>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</si>
  <si>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</si>
  <si>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</si>
  <si>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</si>
  <si>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</si>
  <si>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</si>
  <si>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</si>
  <si>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</si>
  <si>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</si>
  <si>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</si>
  <si>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</si>
  <si>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</si>
  <si>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</si>
  <si>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</si>
  <si>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</si>
  <si>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</si>
  <si>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</si>
  <si>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</si>
  <si>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</si>
  <si>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</si>
  <si>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</si>
  <si>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</si>
  <si>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</si>
  <si>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</si>
  <si>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</si>
  <si>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</si>
  <si>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</si>
  <si>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</si>
  <si>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</si>
  <si>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</si>
  <si>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</si>
  <si>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</si>
  <si>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</si>
  <si>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</si>
  <si>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</si>
  <si>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</si>
  <si>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</si>
  <si>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</si>
  <si>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</si>
  <si>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</si>
  <si>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</si>
  <si>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</si>
  <si>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</si>
  <si>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</si>
  <si>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</si>
  <si>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</si>
  <si>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</si>
  <si>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</si>
  <si>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</si>
  <si>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</si>
  <si>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</si>
  <si>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</si>
  <si>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</si>
  <si>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</si>
  <si>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</si>
  <si>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</si>
  <si>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</si>
  <si>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</si>
  <si>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</si>
  <si>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</si>
  <si>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</si>
  <si>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</si>
  <si>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</si>
  <si>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</si>
  <si>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</si>
  <si>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</si>
  <si>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</si>
  <si>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</si>
  <si>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</si>
  <si>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</si>
  <si>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</si>
  <si>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</si>
  <si>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</si>
  <si>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</si>
  <si>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</si>
  <si>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</si>
  <si>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</si>
  <si>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</si>
  <si>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</si>
  <si>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</si>
  <si>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</si>
  <si>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</si>
  <si>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</si>
  <si>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</si>
  <si>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</si>
  <si>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</si>
  <si>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</si>
  <si>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</si>
  <si>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</si>
  <si>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</si>
  <si>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</si>
  <si>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</si>
  <si>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</si>
  <si>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</si>
  <si>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</si>
  <si>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</si>
  <si>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</si>
  <si>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</si>
  <si>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</si>
  <si>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</si>
  <si>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</si>
  <si>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</si>
  <si>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</si>
  <si>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</si>
  <si>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</si>
  <si>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</si>
  <si>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</si>
  <si>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</si>
  <si>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</si>
  <si>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</si>
  <si>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</si>
  <si>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</si>
  <si>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</si>
  <si>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</si>
  <si>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</si>
  <si>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</si>
  <si>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</si>
  <si>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</si>
  <si>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</si>
  <si>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</si>
  <si>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</si>
  <si>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</si>
  <si>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</si>
  <si>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</si>
  <si>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</si>
  <si>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</si>
  <si>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</si>
  <si>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</si>
  <si>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</si>
  <si>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</si>
  <si>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</si>
  <si>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</si>
  <si>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</si>
  <si>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</si>
  <si>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</si>
  <si>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</si>
  <si>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</si>
  <si>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</si>
  <si>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</si>
  <si>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</si>
  <si>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</si>
  <si>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</si>
  <si>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</si>
  <si>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</si>
  <si>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</si>
  <si>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</si>
  <si>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</si>
  <si>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</si>
  <si>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</si>
  <si>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</si>
  <si>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</si>
  <si>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</si>
  <si>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</si>
  <si>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</si>
  <si>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</si>
  <si>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</si>
  <si>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</si>
  <si>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</si>
  <si>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</si>
  <si>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</si>
  <si>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</si>
  <si>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</si>
  <si>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</si>
  <si>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</si>
  <si>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</si>
  <si>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</si>
  <si>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</si>
  <si>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</si>
  <si>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</si>
  <si>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</si>
  <si>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</si>
  <si>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</si>
  <si>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</si>
  <si>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</si>
  <si>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</si>
  <si>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</si>
  <si>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</si>
  <si>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</si>
  <si>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</si>
  <si>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</si>
  <si>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</si>
  <si>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</si>
  <si>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</si>
  <si>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</si>
  <si>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</si>
  <si>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</si>
  <si>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</si>
  <si>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</si>
  <si>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</si>
  <si>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</si>
  <si>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</si>
  <si>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</si>
  <si>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</si>
  <si>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</si>
  <si>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</si>
  <si>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</si>
  <si>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</si>
  <si>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</si>
  <si>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</si>
  <si>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</si>
  <si>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</si>
  <si>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</si>
  <si>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</si>
  <si>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</si>
  <si>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</si>
  <si>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</si>
  <si>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</si>
  <si>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</si>
  <si>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</si>
  <si>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</si>
  <si>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</si>
  <si>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</si>
  <si>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</si>
  <si>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</si>
  <si>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</si>
  <si>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</si>
  <si>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</si>
  <si>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</si>
  <si>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</si>
  <si>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</si>
  <si>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</si>
  <si>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</si>
  <si>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</si>
  <si>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</si>
  <si>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</si>
  <si>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</si>
  <si>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</si>
  <si>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</si>
  <si>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</si>
  <si>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</si>
  <si>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</si>
  <si>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</si>
  <si>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</si>
  <si>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</si>
  <si>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</si>
  <si>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</si>
  <si>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</si>
  <si>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</si>
  <si>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</si>
  <si>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</si>
  <si>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</si>
  <si>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</si>
  <si>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</si>
  <si>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</si>
  <si>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</si>
  <si>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</si>
  <si>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</si>
  <si>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</si>
  <si>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</si>
  <si>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</si>
  <si>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</si>
  <si>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</si>
  <si>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</si>
  <si>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</si>
  <si>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</si>
  <si>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</si>
  <si>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</si>
  <si>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</si>
  <si>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</si>
  <si>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</si>
  <si>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</si>
  <si>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</si>
  <si>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</si>
  <si>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</si>
  <si>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</si>
  <si>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</si>
  <si>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</si>
  <si>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</si>
  <si>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</si>
  <si>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</si>
  <si>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</si>
  <si>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</si>
  <si>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</si>
  <si>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</si>
  <si>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</si>
  <si>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</si>
  <si>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</si>
  <si>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</si>
  <si>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</si>
  <si>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</si>
  <si>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</si>
  <si>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</si>
  <si>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</si>
  <si>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</si>
  <si>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</si>
  <si>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</si>
  <si>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</si>
  <si>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</si>
  <si>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</si>
  <si>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</si>
  <si>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</si>
  <si>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</si>
  <si>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</si>
  <si>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</si>
  <si>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</si>
  <si>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</si>
  <si>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</si>
  <si>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</si>
  <si>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</si>
  <si>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</si>
  <si>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</si>
  <si>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</si>
  <si>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</si>
  <si>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</si>
  <si>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</si>
  <si>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</si>
  <si>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</si>
  <si>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</si>
  <si>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</si>
  <si>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</si>
  <si>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</si>
  <si>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</si>
  <si>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</si>
  <si>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</si>
  <si>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</si>
  <si>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</si>
  <si>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</si>
  <si>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</si>
  <si>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</si>
  <si>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</si>
  <si>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</si>
  <si>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</si>
  <si>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</si>
  <si>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</si>
  <si>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</si>
  <si>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</si>
  <si>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</si>
  <si>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</si>
  <si>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</si>
  <si>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</si>
  <si>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</si>
  <si>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</si>
  <si>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</si>
  <si>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</si>
  <si>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</si>
  <si>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</si>
  <si>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</si>
  <si>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</si>
  <si>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</si>
  <si>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</si>
  <si>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</si>
  <si>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</si>
  <si>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</si>
  <si>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</si>
  <si>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</si>
  <si>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</si>
  <si>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</si>
  <si>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</si>
  <si>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</si>
  <si>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</si>
  <si>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</si>
  <si>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</si>
  <si>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</si>
  <si>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</si>
  <si>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</si>
  <si>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</si>
  <si>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</si>
  <si>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</si>
  <si>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</si>
  <si>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</si>
  <si>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</si>
  <si>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</si>
  <si>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</si>
  <si>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</si>
  <si>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</si>
  <si>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</si>
  <si>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</si>
  <si>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</si>
  <si>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</si>
  <si>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</si>
  <si>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</si>
  <si>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</si>
  <si>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</si>
  <si>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</si>
  <si>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</si>
  <si>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</si>
  <si>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</si>
  <si>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</si>
  <si>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</si>
  <si>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</si>
  <si>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</si>
  <si>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</si>
  <si>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</si>
  <si>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</si>
  <si>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</si>
  <si>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</si>
  <si>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</si>
  <si>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</si>
  <si>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</si>
  <si>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</si>
  <si>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</si>
  <si>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</si>
  <si>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</si>
  <si>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</si>
  <si>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</si>
  <si>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</si>
  <si>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</si>
  <si>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</si>
  <si>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</si>
  <si>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</si>
  <si>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</si>
  <si>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</si>
  <si>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</si>
  <si>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</si>
  <si>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</si>
  <si>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</si>
  <si>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</si>
  <si>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</si>
  <si>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</si>
  <si>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</si>
  <si>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</si>
  <si>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</si>
  <si>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</si>
  <si>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</si>
  <si>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</si>
  <si>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</si>
  <si>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</si>
  <si>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</si>
  <si>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</si>
  <si>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</si>
  <si>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</si>
  <si>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</si>
  <si>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</si>
  <si>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</si>
  <si>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</si>
  <si>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</si>
  <si>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</si>
  <si>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</si>
  <si>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</si>
  <si>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</si>
  <si>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</si>
  <si>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</si>
  <si>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</si>
  <si>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</si>
  <si>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</si>
  <si>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</si>
  <si>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</si>
  <si>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</si>
  <si>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</si>
  <si>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</si>
  <si>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</si>
  <si>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</si>
  <si>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</si>
  <si>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</si>
  <si>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</si>
  <si>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</si>
  <si>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</si>
  <si>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</si>
  <si>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</si>
  <si>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</si>
  <si>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</si>
  <si>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</si>
  <si>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</si>
  <si>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</si>
  <si>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</si>
  <si>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</si>
  <si>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</si>
  <si>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</si>
  <si>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</si>
  <si>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</si>
  <si>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</si>
  <si>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</si>
  <si>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</si>
  <si>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</si>
  <si>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</si>
  <si>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</si>
  <si>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</si>
  <si>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</si>
  <si>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</si>
  <si>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</si>
  <si>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</si>
  <si>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</si>
  <si>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</si>
  <si>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</si>
  <si>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</si>
  <si>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</si>
  <si>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</si>
  <si>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</si>
  <si>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</si>
  <si>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</si>
  <si>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</si>
  <si>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</si>
  <si>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</si>
  <si>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</si>
  <si>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</si>
  <si>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</si>
  <si>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</si>
  <si>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</si>
  <si>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</si>
  <si>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</si>
  <si>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</si>
  <si>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</si>
  <si>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</si>
  <si>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</si>
  <si>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</si>
  <si>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</si>
  <si>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</si>
  <si>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</si>
  <si>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</si>
  <si>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</si>
  <si>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</si>
  <si>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</si>
  <si>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</si>
  <si>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</si>
  <si>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</si>
  <si>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</si>
  <si>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</si>
  <si>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</si>
  <si>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</si>
  <si>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</si>
  <si>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</si>
  <si>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</si>
  <si>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</si>
  <si>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</si>
  <si>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</si>
  <si>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</si>
  <si>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</si>
  <si>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</si>
  <si>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</si>
  <si>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</si>
  <si>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</si>
  <si>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</si>
  <si>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</si>
  <si>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</si>
  <si>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</si>
  <si>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</si>
  <si>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</si>
  <si>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</si>
  <si>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</si>
  <si>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</si>
  <si>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</si>
  <si>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</si>
  <si>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</si>
  <si>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</si>
  <si>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</si>
  <si>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</si>
  <si>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</si>
  <si>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</si>
  <si>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</si>
  <si>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</si>
  <si>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</si>
  <si>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</si>
  <si>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</si>
  <si>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</si>
  <si>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</si>
  <si>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</si>
  <si>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</si>
  <si>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</si>
  <si>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</si>
  <si>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</si>
  <si>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</si>
  <si>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</si>
  <si>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</si>
  <si>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</si>
  <si>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</si>
  <si>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</si>
  <si>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</si>
  <si>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</si>
  <si>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</si>
  <si>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</si>
  <si>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</si>
  <si>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</si>
  <si>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</si>
  <si>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</si>
  <si>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</si>
  <si>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</si>
  <si>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</si>
  <si>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</si>
  <si>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</si>
  <si>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</si>
  <si>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</si>
  <si>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</si>
  <si>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</si>
  <si>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</si>
  <si>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</si>
  <si>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</si>
  <si>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</si>
  <si>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</si>
  <si>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</si>
  <si>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</si>
  <si>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</si>
  <si>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</si>
  <si>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</si>
  <si>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</si>
  <si>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</si>
  <si>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</si>
  <si>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</si>
  <si>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</si>
  <si>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</si>
  <si>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</si>
  <si>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</si>
  <si>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</si>
  <si>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</si>
  <si>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</si>
  <si>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</si>
  <si>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</si>
  <si>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</si>
  <si>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</si>
  <si>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</si>
  <si>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</si>
  <si>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</si>
  <si>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</si>
  <si>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</si>
  <si>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</si>
  <si>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</si>
  <si>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</si>
  <si>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</si>
  <si>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</si>
  <si>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</si>
  <si>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</si>
  <si>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</si>
  <si>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</si>
  <si>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</si>
  <si>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</si>
  <si>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</si>
  <si>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</si>
  <si>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</si>
  <si>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</si>
  <si>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</si>
  <si>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</si>
  <si>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</si>
  <si>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</si>
  <si>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</si>
  <si>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</si>
  <si>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</si>
  <si>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</si>
  <si>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</si>
  <si>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</si>
  <si>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</si>
  <si>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</si>
  <si>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</si>
  <si>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</si>
  <si>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</si>
  <si>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</si>
  <si>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</si>
  <si>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</si>
  <si>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</si>
  <si>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</si>
  <si>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</si>
  <si>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</si>
  <si>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</si>
  <si>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</si>
  <si>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</si>
  <si>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</si>
  <si>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</si>
  <si>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</si>
  <si>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</si>
  <si>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</si>
  <si>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</si>
  <si>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</si>
  <si>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</si>
  <si>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</si>
  <si>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</si>
  <si>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</si>
  <si>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</si>
  <si>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</si>
  <si>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</si>
  <si>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</si>
  <si>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</si>
  <si>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</si>
  <si>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</si>
  <si>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</si>
  <si>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</si>
  <si>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</si>
  <si>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</si>
  <si>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</si>
  <si>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</si>
  <si>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</si>
  <si>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</si>
  <si>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</si>
  <si>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</si>
  <si>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</si>
  <si>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</si>
  <si>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</si>
  <si>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</si>
  <si>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</si>
  <si>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</si>
  <si>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</si>
  <si>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</si>
  <si>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</si>
  <si>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</si>
  <si>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</si>
  <si>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</si>
  <si>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</si>
  <si>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</si>
  <si>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</si>
  <si>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</si>
  <si>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</si>
  <si>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</si>
  <si>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</si>
  <si>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</si>
  <si>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</si>
  <si>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</si>
  <si>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</si>
  <si>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</si>
  <si>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</si>
  <si>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</si>
  <si>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</si>
  <si>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</si>
  <si>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</si>
  <si>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</si>
  <si>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</si>
  <si>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</si>
  <si>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</si>
  <si>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</si>
  <si>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</si>
  <si>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</si>
  <si>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</si>
  <si>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</si>
  <si>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</si>
  <si>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</si>
  <si>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</si>
  <si>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</si>
  <si>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</si>
  <si>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</si>
  <si>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</si>
  <si>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</si>
  <si>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</si>
  <si>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</si>
  <si>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</si>
  <si>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</si>
  <si>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</si>
  <si>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</si>
  <si>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</si>
  <si>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</si>
  <si>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</si>
  <si>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</si>
  <si>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</si>
  <si>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</si>
  <si>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</si>
  <si>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</si>
  <si>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</si>
  <si>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</si>
  <si>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</si>
  <si>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</si>
  <si>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</si>
  <si>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</si>
  <si>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</si>
  <si>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</si>
  <si>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</si>
  <si>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</si>
  <si>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</si>
  <si>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</si>
  <si>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</si>
  <si>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</si>
  <si>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</si>
  <si>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</si>
  <si>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</si>
  <si>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</si>
  <si>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</si>
  <si>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</si>
  <si>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</si>
  <si>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</si>
  <si>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</si>
  <si>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</si>
  <si>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</si>
  <si>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</si>
  <si>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</si>
  <si>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</si>
  <si>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</si>
  <si>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</si>
  <si>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</si>
  <si>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</si>
  <si>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</si>
  <si>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</si>
  <si>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</si>
  <si>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</si>
  <si>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</si>
  <si>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</si>
  <si>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</si>
  <si>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</si>
  <si>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</si>
  <si>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</si>
  <si>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</si>
  <si>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</si>
  <si>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</si>
  <si>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</si>
  <si>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</si>
  <si>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</si>
  <si>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</si>
  <si>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</si>
  <si>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</si>
  <si>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</si>
  <si>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</si>
  <si>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</si>
  <si>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</si>
  <si>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</si>
  <si>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</si>
  <si>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</si>
  <si>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</si>
  <si>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</si>
  <si>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</si>
  <si>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</si>
  <si>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</si>
  <si>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</si>
  <si>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</si>
  <si>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</si>
  <si>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</si>
  <si>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</si>
  <si>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</si>
  <si>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</si>
  <si>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</si>
  <si>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</si>
  <si>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</si>
  <si>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</si>
  <si>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</si>
  <si>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</si>
  <si>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</si>
  <si>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</si>
  <si>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</si>
  <si>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</si>
  <si>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</si>
  <si>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</si>
  <si>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</si>
  <si>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</si>
  <si>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</si>
  <si>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</si>
  <si>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</si>
  <si>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</si>
  <si>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</si>
  <si>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</si>
  <si>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</si>
  <si>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</si>
  <si>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</si>
  <si>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</si>
  <si>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</si>
  <si>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</si>
  <si>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</si>
  <si>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</si>
  <si>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</si>
  <si>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</si>
  <si>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</si>
  <si>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</si>
  <si>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</si>
  <si>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</si>
  <si>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</si>
  <si>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</si>
  <si>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</si>
  <si>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</si>
  <si>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</si>
  <si>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</si>
  <si>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</si>
  <si>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</si>
  <si>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</si>
  <si>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</si>
  <si>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</si>
  <si>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</si>
  <si>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</si>
  <si>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</si>
  <si>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</si>
  <si>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</si>
  <si>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</si>
  <si>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</si>
  <si>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</si>
  <si>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</si>
  <si>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</si>
  <si>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</si>
  <si>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</si>
  <si>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</si>
  <si>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</si>
  <si>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</si>
  <si>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</si>
  <si>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</si>
  <si>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</si>
  <si>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</si>
  <si>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</si>
  <si>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</si>
  <si>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</si>
  <si>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</si>
  <si>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</si>
  <si>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</si>
  <si>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</si>
  <si>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</si>
  <si>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</si>
  <si>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</si>
  <si>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</si>
  <si>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</si>
  <si>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</si>
  <si>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</si>
  <si>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</si>
  <si>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</si>
  <si>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</si>
  <si>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</si>
  <si>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</si>
  <si>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</si>
  <si>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</si>
  <si>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</si>
  <si>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</si>
  <si>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</si>
  <si>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</si>
  <si>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</si>
  <si>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</si>
  <si>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</si>
  <si>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</si>
  <si>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</si>
  <si>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</si>
  <si>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</si>
  <si>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</si>
  <si>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</si>
  <si>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</si>
  <si>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</si>
  <si>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</si>
  <si>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</si>
  <si>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</si>
  <si>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</si>
  <si>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</si>
  <si>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</si>
  <si>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</si>
  <si>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</si>
  <si>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</si>
  <si>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</si>
  <si>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</si>
  <si>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</si>
  <si>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</si>
  <si>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</si>
  <si>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</si>
  <si>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</si>
  <si>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</si>
  <si>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</si>
  <si>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</si>
  <si>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</si>
  <si>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</si>
  <si>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</si>
  <si>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</si>
  <si>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</si>
  <si>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</si>
  <si>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</si>
  <si>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</si>
  <si>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</si>
  <si>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</si>
  <si>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</si>
  <si>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</si>
  <si>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</si>
  <si>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</si>
  <si>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</si>
  <si>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</si>
  <si>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</si>
  <si>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</si>
  <si>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</si>
  <si>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</si>
  <si>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</si>
  <si>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</si>
  <si>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</si>
  <si>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</si>
  <si>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</si>
  <si>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</si>
  <si>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</si>
  <si>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</si>
  <si>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</si>
  <si>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</si>
  <si>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</si>
  <si>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</si>
  <si>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</si>
  <si>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</si>
  <si>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</si>
  <si>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</si>
  <si>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</si>
  <si>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</si>
  <si>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</si>
  <si>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</si>
  <si>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</si>
  <si>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</si>
  <si>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</si>
  <si>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</si>
  <si>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</si>
  <si>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</si>
  <si>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</si>
  <si>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</si>
  <si>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</si>
  <si>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</si>
  <si>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</si>
  <si>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</si>
  <si>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</si>
  <si>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</si>
  <si>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</si>
  <si>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</si>
  <si>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</si>
  <si>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</si>
  <si>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</si>
  <si>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</si>
  <si>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</si>
  <si>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</si>
  <si>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</si>
  <si>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</si>
  <si>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</si>
  <si>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</si>
  <si>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</si>
  <si>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</si>
  <si>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</si>
  <si>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</si>
  <si>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</si>
  <si>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</si>
  <si>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</si>
  <si>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</si>
  <si>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</si>
  <si>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</si>
  <si>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</si>
  <si>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</si>
  <si>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</si>
  <si>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</si>
  <si>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</si>
  <si>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</si>
  <si>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</si>
  <si>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</si>
  <si>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</si>
  <si>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</si>
  <si>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</si>
  <si>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</si>
  <si>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</si>
  <si>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</si>
  <si>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</si>
  <si>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</si>
  <si>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</si>
  <si>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</si>
  <si>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</si>
  <si>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</si>
  <si>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</si>
  <si>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</si>
  <si>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</si>
  <si>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</si>
  <si>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</si>
  <si>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</si>
  <si>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</si>
  <si>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</si>
  <si>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</si>
  <si>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</si>
  <si>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</si>
  <si>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</si>
  <si>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</si>
  <si>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</si>
  <si>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</si>
  <si>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</si>
  <si>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</si>
  <si>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</si>
  <si>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</si>
  <si>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</si>
  <si>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</si>
  <si>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</si>
  <si>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</si>
  <si>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</si>
  <si>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</si>
  <si>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</si>
  <si>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</si>
  <si>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</si>
  <si>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</si>
  <si>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</si>
  <si>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</si>
  <si>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</si>
  <si>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</si>
  <si>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</si>
  <si>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</si>
  <si>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</si>
  <si>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</si>
  <si>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</si>
  <si>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</si>
  <si>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</si>
  <si>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</si>
  <si>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</si>
  <si>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</si>
  <si>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</si>
  <si>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</si>
  <si>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</si>
  <si>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</si>
  <si>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</si>
  <si>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</si>
  <si>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</si>
  <si>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</si>
  <si>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</si>
  <si>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</si>
  <si>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</si>
  <si>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</si>
  <si>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</si>
  <si>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</si>
  <si>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</si>
  <si>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</si>
  <si>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</si>
  <si>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</si>
  <si>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</si>
  <si>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</si>
  <si>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</si>
  <si>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</si>
  <si>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</si>
  <si>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</si>
  <si>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</si>
  <si>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</si>
  <si>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</si>
  <si>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</si>
  <si>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</si>
  <si>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</si>
  <si>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</si>
  <si>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</si>
  <si>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</si>
  <si>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</si>
  <si>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</si>
  <si>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</si>
  <si>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</si>
  <si>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</si>
  <si>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</si>
  <si>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</si>
  <si>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</si>
  <si>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</si>
  <si>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</si>
  <si>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</si>
  <si>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</si>
  <si>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</si>
  <si>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</si>
  <si>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</si>
  <si>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</si>
  <si>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</si>
  <si>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</si>
  <si>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</si>
  <si>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</si>
  <si>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</si>
  <si>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</si>
  <si>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</si>
  <si>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</si>
  <si>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</si>
  <si>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</si>
  <si>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</si>
  <si>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</si>
  <si>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</si>
  <si>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</si>
  <si>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</si>
  <si>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</si>
  <si>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</si>
  <si>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</si>
  <si>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</si>
  <si>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</si>
  <si>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</si>
  <si>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</si>
  <si>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</si>
  <si>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</si>
  <si>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</si>
  <si>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</si>
  <si>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</si>
  <si>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</si>
  <si>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</si>
  <si>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</si>
  <si>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</si>
  <si>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</si>
  <si>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</si>
  <si>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</si>
  <si>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</si>
  <si>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</si>
  <si>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</si>
  <si>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</si>
  <si>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</si>
  <si>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</si>
  <si>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</si>
  <si>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</si>
  <si>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</si>
  <si>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</si>
  <si>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</si>
  <si>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</si>
  <si>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</si>
  <si>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</si>
  <si>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</si>
  <si>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</si>
  <si>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</si>
  <si>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</si>
  <si>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</si>
  <si>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</si>
  <si>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</si>
  <si>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</si>
  <si>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</si>
  <si>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</si>
  <si>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</si>
  <si>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</si>
  <si>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</si>
  <si>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</si>
  <si>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</si>
  <si>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</si>
  <si>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</si>
  <si>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</si>
  <si>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</si>
  <si>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</si>
  <si>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</si>
  <si>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</si>
  <si>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</si>
  <si>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</si>
  <si>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</si>
  <si>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</si>
  <si>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</si>
  <si>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</si>
  <si>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</si>
  <si>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</si>
  <si>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</si>
  <si>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</si>
  <si>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</si>
  <si>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</si>
  <si>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</si>
  <si>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</si>
  <si>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</si>
  <si>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</si>
  <si>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</si>
  <si>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</si>
  <si>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</si>
  <si>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</si>
  <si>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</si>
  <si>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</si>
  <si>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</si>
  <si>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</si>
  <si>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</si>
  <si>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</si>
  <si>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</si>
  <si>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</si>
  <si>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</si>
  <si>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</si>
  <si>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</si>
  <si>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</si>
  <si>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</si>
  <si>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</si>
  <si>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</si>
  <si>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</si>
  <si>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</si>
  <si>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</si>
  <si>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</si>
  <si>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</si>
  <si>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</si>
  <si>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</si>
  <si>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</si>
  <si>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</si>
  <si>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</si>
  <si>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</si>
  <si>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</si>
  <si>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</si>
  <si>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</si>
  <si>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</si>
  <si>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</si>
  <si>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</si>
  <si>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</si>
  <si>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</si>
  <si>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</si>
  <si>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</si>
  <si>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</si>
  <si>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</si>
  <si>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</si>
  <si>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</si>
  <si>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</si>
  <si>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</si>
  <si>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</si>
  <si>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</si>
  <si>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</si>
  <si>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</si>
  <si>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</si>
  <si>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</si>
  <si>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</si>
  <si>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</si>
  <si>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</si>
  <si>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</si>
  <si>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</si>
  <si>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</si>
  <si>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</si>
  <si>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</si>
  <si>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</si>
  <si>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</si>
  <si>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</si>
  <si>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</si>
  <si>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</si>
  <si>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</si>
  <si>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</si>
  <si>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</si>
  <si>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</si>
  <si>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</si>
  <si>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</si>
  <si>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</si>
  <si>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</si>
  <si>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</si>
  <si>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</si>
  <si>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</si>
  <si>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</si>
  <si>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</si>
  <si>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</si>
  <si>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</si>
  <si>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</si>
  <si>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</si>
  <si>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</si>
  <si>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</si>
  <si>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</si>
  <si>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</si>
  <si>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</si>
  <si>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</si>
  <si>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</si>
  <si>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</si>
  <si>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</si>
  <si>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</si>
  <si>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</si>
  <si>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</si>
  <si>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</si>
  <si>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</si>
  <si>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</si>
  <si>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</si>
  <si>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</si>
  <si>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</si>
  <si>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</si>
  <si>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</si>
  <si>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</si>
  <si>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</si>
  <si>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</si>
  <si>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</si>
  <si>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</si>
  <si>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</si>
  <si>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</si>
  <si>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</si>
  <si>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</si>
  <si>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</si>
  <si>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</si>
  <si>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</si>
  <si>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</si>
  <si>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</si>
  <si>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</si>
  <si>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</si>
  <si>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</si>
  <si>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</si>
  <si>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</si>
  <si>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</si>
  <si>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</si>
  <si>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</si>
  <si>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</si>
  <si>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</si>
  <si>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</si>
  <si>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</si>
  <si>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</si>
  <si>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</si>
  <si>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</si>
  <si>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</si>
  <si>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</si>
  <si>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</si>
  <si>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</si>
  <si>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</si>
  <si>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</si>
  <si>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</si>
  <si>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</si>
  <si>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</si>
  <si>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</si>
  <si>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</si>
  <si>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</si>
  <si>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</si>
  <si>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</si>
  <si>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</si>
  <si>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</si>
  <si>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</si>
  <si>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</si>
  <si>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</si>
  <si>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</si>
  <si>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</si>
  <si>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</si>
  <si>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</si>
  <si>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</si>
  <si>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</si>
  <si>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</si>
  <si>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</si>
  <si>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</si>
  <si>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</si>
  <si>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</si>
  <si>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</si>
  <si>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</si>
  <si>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</si>
  <si>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</si>
  <si>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</si>
  <si>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</si>
  <si>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</si>
  <si>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</si>
  <si>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</si>
  <si>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</si>
  <si>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</si>
  <si>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</si>
  <si>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</si>
  <si>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</si>
  <si>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</si>
  <si>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</si>
  <si>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</si>
  <si>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</si>
  <si>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</si>
  <si>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</si>
  <si>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</si>
  <si>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</si>
  <si>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</si>
  <si>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</si>
  <si>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</si>
  <si>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</si>
  <si>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</si>
  <si>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</si>
  <si>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</si>
  <si>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</si>
  <si>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</si>
  <si>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</si>
  <si>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</si>
  <si>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</si>
  <si>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</si>
  <si>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</si>
  <si>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</si>
  <si>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</si>
  <si>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</si>
  <si>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</si>
  <si>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</si>
  <si>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</si>
  <si>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</si>
  <si>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</si>
  <si>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</si>
  <si>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</si>
  <si>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</si>
  <si>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</si>
  <si>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</si>
  <si>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</si>
  <si>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</si>
  <si>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</si>
  <si>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</si>
  <si>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</si>
  <si>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</si>
  <si>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</si>
  <si>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</si>
  <si>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</si>
  <si>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</si>
  <si>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</si>
  <si>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</si>
  <si>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</si>
  <si>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</si>
  <si>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</si>
  <si>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</si>
  <si>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</si>
  <si>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</si>
  <si>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</si>
  <si>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</si>
  <si>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</si>
  <si>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</si>
  <si>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</si>
  <si>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</si>
  <si>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</si>
  <si>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</si>
  <si>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</si>
  <si>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</si>
  <si>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</si>
  <si>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</si>
  <si>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</si>
  <si>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</si>
  <si>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</si>
  <si>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</si>
  <si>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</si>
  <si>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</si>
  <si>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</si>
  <si>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</si>
  <si>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</si>
  <si>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</si>
  <si>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</si>
  <si>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</si>
  <si>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</si>
  <si>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</si>
  <si>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</si>
  <si>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</si>
  <si>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</si>
  <si>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</si>
  <si>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</si>
  <si>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</si>
  <si>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</si>
  <si>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</si>
  <si>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</si>
  <si>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</si>
  <si>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</si>
  <si>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</si>
  <si>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</si>
  <si>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</si>
  <si>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</si>
  <si>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</si>
  <si>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</si>
  <si>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</si>
  <si>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</si>
  <si>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</si>
  <si>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</si>
  <si>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</si>
  <si>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</si>
  <si>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</si>
  <si>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</si>
  <si>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</si>
  <si>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</si>
  <si>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</si>
  <si>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</si>
  <si>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</si>
  <si>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</si>
  <si>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</si>
  <si>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</si>
  <si>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</si>
  <si>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</si>
  <si>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</si>
  <si>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</si>
  <si>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</si>
  <si>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</si>
  <si>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</si>
  <si>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</si>
  <si>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</si>
  <si>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</si>
  <si>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</si>
  <si>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</si>
  <si>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</si>
  <si>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</si>
  <si>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</si>
  <si>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</si>
  <si>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</si>
  <si>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</si>
  <si>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</si>
  <si>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</si>
  <si>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</si>
  <si>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</si>
  <si>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</si>
  <si>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</si>
  <si>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</si>
  <si>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</si>
  <si>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</si>
  <si>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</si>
  <si>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</si>
  <si>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</si>
  <si>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</si>
  <si>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</si>
  <si>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</si>
  <si>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</si>
  <si>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</si>
  <si>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</si>
  <si>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</si>
  <si>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</si>
  <si>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</si>
  <si>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</si>
  <si>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</si>
  <si>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</si>
  <si>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</si>
  <si>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</si>
  <si>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</si>
  <si>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</si>
  <si>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</si>
  <si>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</si>
  <si>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</si>
  <si>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</si>
  <si>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</si>
  <si>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</si>
  <si>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</si>
  <si>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</si>
  <si>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</si>
  <si>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</si>
  <si>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</si>
  <si>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</si>
  <si>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</si>
  <si>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</si>
  <si>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</si>
  <si>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</si>
  <si>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</si>
  <si>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</si>
  <si>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</si>
  <si>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</si>
  <si>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</si>
  <si>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</si>
  <si>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</si>
  <si>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</si>
  <si>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</si>
  <si>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</si>
  <si>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</si>
  <si>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</si>
  <si>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</si>
  <si>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</si>
  <si>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</si>
  <si>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</si>
  <si>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</si>
  <si>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</si>
  <si>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</si>
  <si>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</si>
  <si>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</si>
  <si>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</si>
  <si>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</si>
  <si>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</si>
  <si>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</si>
  <si>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</si>
  <si>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</si>
  <si>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</si>
  <si>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</si>
  <si>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</si>
  <si>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</si>
  <si>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</si>
  <si>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</si>
  <si>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</si>
  <si>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</si>
  <si>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</si>
  <si>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</si>
  <si>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</si>
  <si>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</si>
  <si>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</si>
  <si>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</si>
  <si>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</si>
  <si>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</si>
  <si>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</si>
  <si>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</si>
  <si>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</si>
  <si>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</si>
  <si>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</si>
  <si>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</si>
  <si>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</si>
  <si>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</si>
  <si>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</si>
  <si>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</si>
  <si>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</si>
  <si>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</si>
  <si>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</si>
  <si>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</si>
  <si>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</si>
  <si>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</si>
  <si>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</si>
  <si>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</si>
  <si>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</si>
  <si>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</si>
  <si>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</si>
  <si>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</si>
  <si>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</si>
  <si>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</si>
  <si>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</si>
  <si>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</si>
  <si>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</si>
  <si>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</si>
  <si>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</si>
  <si>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</si>
  <si>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</si>
  <si>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</si>
  <si>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</si>
  <si>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</si>
  <si>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</si>
  <si>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</si>
  <si>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</si>
  <si>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</si>
  <si>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</si>
  <si>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</si>
  <si>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</si>
  <si>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</si>
  <si>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</si>
  <si>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</si>
  <si>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</si>
  <si>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</si>
  <si>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</si>
  <si>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</si>
  <si>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</si>
  <si>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</si>
  <si>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</si>
  <si>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</si>
  <si>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</si>
  <si>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</si>
  <si>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</si>
  <si>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</si>
  <si>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</si>
  <si>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</si>
  <si>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</si>
  <si>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</si>
  <si>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</si>
  <si>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</si>
  <si>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</si>
  <si>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</si>
  <si>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</si>
  <si>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</si>
  <si>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</si>
  <si>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</si>
  <si>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</si>
  <si>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</si>
  <si>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</si>
  <si>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</si>
  <si>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</si>
  <si>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</si>
  <si>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</si>
  <si>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</si>
  <si>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</si>
  <si>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</si>
  <si>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</si>
  <si>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</si>
  <si>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</si>
  <si>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</si>
  <si>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</si>
  <si>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</si>
  <si>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</si>
  <si>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</si>
  <si>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</si>
  <si>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</si>
  <si>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</si>
  <si>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</si>
  <si>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</si>
  <si>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</si>
  <si>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</si>
  <si>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</si>
  <si>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</si>
  <si>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</si>
  <si>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</si>
  <si>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</si>
  <si>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</si>
  <si>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</si>
  <si>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</si>
  <si>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</si>
  <si>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</si>
  <si>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</si>
  <si>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</si>
  <si>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</si>
  <si>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</si>
  <si>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</si>
  <si>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</si>
  <si>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</si>
  <si>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</si>
  <si>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</si>
  <si>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</si>
  <si>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</si>
  <si>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</si>
  <si>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</si>
  <si>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</si>
  <si>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</si>
  <si>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</si>
  <si>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</si>
  <si>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</si>
  <si>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</si>
  <si>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</si>
  <si>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</si>
  <si>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</si>
  <si>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</si>
  <si>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</si>
  <si>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</si>
  <si>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</si>
  <si>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</si>
  <si>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</si>
  <si>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</si>
  <si>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</si>
  <si>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</si>
  <si>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</si>
  <si>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</si>
  <si>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</si>
  <si>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</si>
  <si>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</si>
  <si>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</si>
  <si>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</si>
  <si>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</si>
  <si>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</si>
  <si>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</si>
  <si>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</si>
  <si>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</si>
  <si>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</si>
  <si>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</si>
  <si>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</si>
  <si>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</si>
  <si>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</si>
  <si>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</si>
  <si>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</si>
  <si>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</si>
  <si>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</si>
  <si>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</si>
  <si>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</si>
  <si>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</si>
  <si>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</si>
  <si>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</si>
  <si>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</si>
  <si>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</si>
  <si>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</si>
  <si>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</si>
  <si>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</si>
  <si>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</si>
  <si>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</si>
  <si>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</si>
  <si>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</si>
  <si>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</si>
  <si>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</si>
  <si>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</si>
  <si>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</si>
  <si>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</si>
  <si>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</si>
  <si>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</si>
  <si>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</si>
  <si>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</si>
  <si>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</si>
  <si>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</si>
  <si>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</si>
  <si>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</si>
  <si>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</si>
  <si>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</si>
  <si>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</si>
  <si>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</si>
  <si>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</si>
  <si>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</si>
  <si>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</si>
  <si>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</si>
  <si>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</si>
  <si>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</si>
  <si>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</si>
  <si>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</si>
  <si>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</si>
  <si>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</si>
  <si>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</si>
  <si>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</si>
  <si>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</si>
  <si>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</si>
  <si>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</si>
  <si>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</si>
  <si>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</si>
  <si>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</si>
  <si>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</si>
  <si>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</si>
  <si>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</si>
  <si>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</si>
  <si>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</si>
  <si>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</si>
  <si>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</si>
  <si>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</si>
  <si>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</si>
  <si>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</si>
  <si>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</si>
  <si>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</si>
  <si>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</si>
  <si>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</si>
  <si>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</si>
  <si>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</si>
  <si>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</si>
  <si>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</si>
  <si>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</si>
  <si>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</si>
  <si>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</si>
  <si>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</si>
  <si>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</si>
  <si>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</si>
  <si>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</si>
  <si>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</si>
  <si>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</si>
  <si>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</si>
  <si>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</si>
  <si>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</si>
  <si>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</si>
  <si>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</si>
  <si>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</si>
  <si>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</si>
  <si>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</si>
  <si>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</si>
  <si>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</si>
  <si>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</si>
  <si>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</si>
  <si>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</si>
  <si>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</si>
  <si>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</si>
  <si>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</si>
  <si>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</si>
  <si>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</si>
  <si>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</si>
  <si>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</si>
  <si>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</si>
  <si>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</si>
  <si>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</si>
  <si>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</si>
  <si>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</si>
  <si>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</si>
  <si>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</si>
  <si>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</si>
  <si>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</si>
  <si>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</si>
  <si>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</si>
  <si>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</si>
  <si>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</si>
  <si>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</si>
  <si>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</si>
  <si>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</si>
  <si>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</si>
  <si>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</si>
  <si>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</si>
  <si>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</si>
  <si>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</si>
  <si>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</si>
  <si>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</si>
  <si>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</si>
  <si>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</si>
  <si>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</si>
  <si>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</si>
  <si>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</si>
  <si>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</si>
  <si>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</si>
  <si>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</si>
  <si>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</si>
  <si>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</si>
  <si>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</si>
  <si>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</si>
  <si>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</si>
  <si>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</si>
  <si>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</si>
  <si>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</si>
  <si>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</si>
  <si>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</si>
  <si>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</si>
  <si>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</si>
  <si>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</si>
  <si>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</si>
  <si>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</si>
  <si>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</si>
  <si>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</si>
  <si>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</si>
  <si>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</si>
  <si>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</si>
  <si>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</si>
  <si>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</si>
  <si>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</si>
  <si>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</si>
  <si>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</si>
  <si>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</si>
  <si>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</si>
  <si>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</si>
  <si>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</si>
  <si>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</si>
  <si>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</si>
  <si>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</si>
  <si>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</si>
  <si>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</si>
  <si>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</si>
  <si>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</si>
  <si>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</si>
  <si>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</si>
  <si>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</si>
  <si>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</si>
  <si>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</si>
  <si>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</si>
  <si>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</si>
  <si>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</si>
  <si>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</si>
  <si>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</si>
  <si>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</si>
  <si>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</si>
  <si>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</si>
  <si>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</si>
  <si>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</si>
  <si>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</si>
  <si>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</si>
  <si>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</si>
  <si>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</si>
  <si>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</si>
  <si>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</si>
  <si>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</si>
  <si>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</si>
  <si>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</si>
  <si>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</si>
  <si>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</si>
  <si>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</si>
  <si>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</si>
  <si>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</si>
  <si>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</si>
  <si>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</si>
  <si>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</si>
  <si>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</si>
  <si>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</si>
  <si>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</si>
  <si>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</si>
  <si>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</si>
  <si>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</si>
  <si>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</si>
  <si>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</si>
  <si>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</si>
  <si>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</si>
  <si>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</si>
  <si>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</si>
  <si>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</si>
  <si>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</si>
  <si>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</si>
  <si>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</si>
  <si>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</si>
  <si>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</si>
  <si>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</si>
  <si>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</si>
  <si>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</si>
  <si>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</si>
  <si>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</si>
  <si>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</si>
  <si>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</si>
  <si>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</si>
  <si>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</si>
  <si>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</si>
  <si>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</si>
  <si>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</si>
  <si>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</si>
  <si>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</si>
  <si>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</si>
  <si>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</si>
  <si>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</si>
  <si>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</si>
  <si>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</si>
  <si>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</si>
  <si>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</si>
  <si>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</si>
  <si>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</si>
  <si>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</si>
  <si>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</si>
  <si>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</si>
  <si>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</si>
  <si>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</si>
  <si>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</si>
  <si>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</si>
  <si>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</si>
  <si>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</si>
  <si>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</si>
  <si>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</si>
  <si>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</si>
  <si>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</si>
  <si>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</si>
  <si>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</si>
  <si>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</si>
  <si>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</si>
  <si>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</si>
  <si>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</si>
  <si>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</si>
  <si>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</si>
  <si>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</si>
  <si>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</si>
  <si>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</si>
  <si>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</si>
  <si>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</si>
  <si>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</si>
  <si>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</si>
  <si>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</si>
  <si>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</si>
  <si>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</si>
  <si>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</si>
  <si>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</si>
  <si>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</si>
  <si>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</si>
  <si>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</si>
  <si>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</si>
  <si>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</si>
  <si>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</si>
  <si>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</si>
  <si>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</si>
  <si>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</si>
  <si>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</si>
  <si>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</si>
  <si>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</si>
  <si>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</si>
  <si>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</si>
  <si>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</si>
  <si>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</si>
  <si>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</si>
  <si>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</si>
  <si>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</si>
  <si>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</si>
  <si>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</si>
  <si>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</si>
  <si>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</si>
  <si>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</si>
  <si>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</si>
  <si>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</si>
  <si>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</si>
  <si>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</si>
  <si>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</si>
  <si>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</si>
  <si>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</si>
  <si>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</si>
  <si>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</si>
  <si>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</si>
  <si>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</si>
  <si>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</si>
  <si>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</si>
  <si>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</si>
  <si>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</si>
  <si>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</si>
  <si>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</si>
  <si>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</si>
  <si>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</si>
  <si>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</si>
  <si>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</si>
  <si>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</si>
  <si>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</si>
  <si>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</si>
  <si>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</si>
  <si>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</si>
  <si>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</si>
  <si>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</si>
  <si>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</si>
  <si>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</si>
  <si>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</si>
  <si>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</si>
  <si>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</si>
  <si>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</si>
  <si>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</si>
  <si>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</si>
  <si>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</si>
  <si>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</si>
  <si>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</si>
  <si>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</si>
  <si>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</si>
  <si>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</si>
  <si>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</si>
  <si>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</si>
  <si>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</si>
  <si>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</si>
  <si>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</si>
  <si>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</si>
  <si>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</si>
  <si>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</si>
  <si>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</si>
  <si>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</si>
  <si>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</si>
  <si>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</si>
  <si>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</si>
  <si>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</si>
  <si>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</si>
  <si>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</si>
  <si>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</si>
  <si>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</si>
  <si>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</si>
  <si>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</si>
  <si>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</si>
  <si>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</si>
  <si>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</si>
  <si>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</si>
  <si>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</si>
  <si>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</si>
  <si>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</si>
  <si>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</si>
  <si>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</si>
  <si>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</si>
  <si>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</si>
  <si>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</si>
  <si>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</si>
  <si>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</si>
  <si>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</si>
  <si>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</si>
  <si>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</si>
  <si>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</si>
  <si>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</si>
  <si>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</si>
  <si>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</si>
  <si>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</si>
  <si>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</si>
  <si>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</si>
  <si>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</si>
  <si>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</si>
  <si>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</si>
  <si>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</si>
  <si>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</si>
  <si>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</si>
  <si>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</si>
  <si>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</si>
  <si>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</si>
  <si>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</si>
  <si>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</si>
  <si>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</si>
  <si>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</si>
  <si>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</si>
  <si>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</si>
  <si>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</si>
  <si>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</si>
  <si>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</si>
  <si>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</si>
  <si>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</si>
  <si>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</si>
  <si>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</si>
  <si>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</si>
  <si>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</si>
  <si>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</si>
  <si>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</si>
  <si>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</si>
  <si>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</si>
  <si>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</si>
  <si>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</si>
  <si>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</si>
  <si>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</si>
  <si>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</si>
  <si>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</si>
  <si>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</si>
  <si>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</si>
  <si>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</si>
  <si>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</si>
  <si>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</si>
  <si>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</si>
  <si>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</si>
  <si>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</si>
  <si>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</si>
  <si>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</si>
  <si>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</si>
  <si>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</si>
  <si>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</si>
  <si>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</si>
  <si>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</si>
  <si>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</si>
  <si>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</si>
  <si>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</si>
  <si>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</si>
  <si>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</si>
  <si>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</si>
  <si>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</si>
  <si>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</si>
  <si>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</si>
  <si>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</si>
  <si>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</si>
  <si>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</si>
  <si>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</si>
  <si>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</si>
  <si>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</si>
  <si>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</si>
  <si>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</si>
  <si>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</si>
  <si>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</si>
  <si>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</si>
  <si>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</si>
  <si>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</si>
  <si>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</si>
  <si>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</si>
  <si>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</si>
  <si>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</si>
  <si>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</si>
  <si>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</si>
  <si>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</si>
  <si>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</si>
  <si>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</si>
  <si>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</si>
  <si>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</si>
  <si>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</si>
  <si>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</si>
  <si>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</si>
  <si>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</si>
  <si>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</si>
  <si>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</si>
  <si>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</si>
  <si>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</si>
  <si>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</si>
  <si>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</si>
  <si>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</si>
  <si>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</si>
  <si>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</si>
  <si>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</si>
  <si>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</si>
  <si>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</si>
  <si>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</si>
  <si>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</si>
  <si>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</si>
  <si>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</si>
  <si>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</si>
  <si>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</si>
  <si>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</si>
  <si>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</si>
  <si>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</si>
  <si>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</si>
  <si>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</si>
  <si>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</si>
  <si>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</si>
  <si>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</si>
  <si>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</si>
  <si>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</si>
  <si>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</si>
  <si>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</si>
  <si>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</si>
  <si>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</si>
  <si>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</si>
  <si>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</si>
  <si>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</si>
  <si>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</si>
  <si>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</si>
  <si>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</si>
  <si>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</si>
  <si>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</si>
  <si>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</si>
  <si>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</si>
  <si>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</si>
  <si>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</si>
  <si>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</si>
  <si>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</si>
  <si>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</si>
  <si>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</si>
  <si>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</si>
  <si>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</si>
  <si>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</si>
  <si>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</si>
  <si>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</si>
  <si>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</si>
  <si>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</si>
  <si>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</si>
  <si>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</si>
  <si>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</si>
  <si>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</si>
  <si>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</si>
  <si>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</si>
  <si>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</si>
  <si>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</si>
  <si>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</si>
  <si>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</si>
  <si>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</si>
  <si>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</si>
  <si>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</si>
  <si>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</si>
  <si>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</si>
  <si>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</si>
  <si>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</si>
  <si>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</si>
  <si>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</si>
  <si>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</si>
  <si>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</si>
  <si>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</si>
  <si>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</si>
  <si>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</si>
  <si>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</si>
  <si>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</si>
  <si>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</si>
  <si>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</si>
  <si>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</si>
  <si>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</si>
  <si>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</si>
  <si>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</si>
  <si>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</si>
  <si>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</si>
  <si>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</si>
  <si>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</si>
  <si>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</si>
  <si>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</si>
  <si>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</si>
  <si>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</si>
  <si>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</si>
  <si>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</si>
  <si>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</si>
  <si>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</si>
  <si>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</si>
  <si>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</si>
  <si>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</si>
  <si>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</si>
  <si>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</si>
  <si>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</si>
  <si>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</si>
  <si>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</si>
  <si>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</si>
  <si>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</si>
  <si>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</si>
  <si>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</si>
  <si>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</si>
  <si>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</si>
  <si>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</si>
  <si>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</si>
  <si>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</si>
  <si>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</si>
  <si>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</si>
  <si>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</si>
  <si>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</si>
  <si>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</si>
  <si>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</si>
  <si>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</si>
  <si>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</si>
  <si>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</si>
  <si>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</si>
  <si>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</si>
  <si>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</si>
  <si>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</si>
  <si>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</si>
  <si>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</si>
  <si>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</si>
  <si>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</si>
  <si>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</si>
  <si>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</si>
  <si>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</si>
  <si>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</si>
  <si>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</si>
  <si>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</si>
  <si>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</si>
  <si>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</si>
  <si>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</si>
  <si>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</si>
  <si>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</si>
  <si>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</si>
  <si>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</si>
  <si>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</si>
  <si>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</si>
  <si>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</si>
  <si>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</si>
  <si>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</si>
  <si>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</si>
  <si>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</si>
  <si>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</si>
  <si>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</si>
  <si>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</si>
  <si>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</si>
  <si>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</si>
  <si>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</si>
  <si>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</si>
  <si>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</si>
  <si>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</si>
  <si>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</si>
  <si>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</si>
  <si>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</si>
  <si>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</si>
  <si>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</si>
  <si>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</si>
  <si>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</si>
  <si>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</si>
  <si>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</si>
  <si>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</si>
  <si>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</si>
  <si>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</si>
  <si>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</si>
  <si>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</si>
  <si>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</si>
  <si>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</si>
  <si>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</si>
  <si>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</si>
  <si>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</si>
  <si>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</si>
  <si>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</si>
  <si>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</si>
  <si>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</si>
  <si>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</si>
  <si>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</si>
  <si>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</si>
  <si>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</si>
  <si>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</si>
  <si>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</si>
  <si>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</si>
  <si>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</si>
  <si>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</si>
  <si>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</si>
  <si>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</si>
  <si>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</si>
  <si>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</si>
  <si>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</si>
  <si>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</si>
  <si>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</si>
  <si>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</si>
  <si>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</si>
  <si>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</si>
  <si>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</si>
  <si>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</si>
  <si>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</si>
  <si>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</si>
  <si>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</si>
  <si>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</si>
  <si>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</si>
  <si>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</si>
  <si>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</si>
  <si>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</si>
  <si>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</si>
  <si>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</si>
  <si>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</si>
  <si>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</si>
  <si>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</si>
  <si>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</si>
  <si>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</si>
  <si>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</si>
  <si>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</si>
  <si>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</si>
  <si>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</si>
  <si>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</si>
  <si>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</si>
  <si>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</si>
  <si>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</si>
  <si>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</si>
  <si>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</si>
  <si>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</si>
  <si>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</si>
  <si>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</si>
  <si>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</si>
  <si>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</si>
  <si>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</si>
  <si>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</si>
  <si>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</si>
  <si>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</si>
  <si>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</si>
  <si>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</si>
  <si>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</si>
  <si>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</si>
  <si>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</si>
  <si>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</si>
  <si>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</si>
  <si>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</si>
  <si>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</si>
  <si>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</si>
  <si>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</si>
  <si>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</si>
  <si>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</si>
  <si>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</si>
  <si>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</si>
  <si>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</si>
  <si>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</si>
  <si>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</si>
  <si>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</si>
  <si>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</si>
  <si>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</si>
  <si>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</si>
  <si>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</si>
  <si>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</si>
  <si>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</si>
  <si>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</si>
  <si>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</si>
  <si>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</si>
  <si>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</si>
  <si>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</si>
  <si>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</si>
  <si>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</si>
  <si>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</si>
  <si>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</si>
  <si>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</si>
  <si>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</si>
  <si>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</si>
  <si>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</si>
  <si>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</si>
  <si>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</si>
  <si>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</si>
  <si>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</si>
  <si>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</si>
  <si>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</si>
  <si>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</si>
  <si>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</si>
  <si>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</si>
  <si>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</si>
  <si>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</si>
  <si>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</si>
  <si>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</si>
  <si>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</si>
  <si>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</si>
  <si>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</si>
  <si>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</si>
  <si>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</si>
  <si>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</si>
  <si>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</si>
  <si>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</si>
  <si>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</si>
  <si>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</si>
  <si>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</si>
  <si>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</si>
  <si>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</si>
  <si>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</si>
  <si>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</si>
  <si>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</si>
  <si>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</si>
  <si>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</si>
  <si>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</si>
  <si>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</si>
  <si>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</si>
  <si>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</si>
  <si>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</si>
  <si>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</si>
  <si>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</si>
  <si>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</si>
  <si>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</si>
  <si>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</si>
  <si>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</si>
  <si>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</si>
  <si>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</si>
  <si>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</si>
  <si>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</si>
  <si>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</si>
  <si>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</si>
  <si>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</si>
  <si>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</si>
  <si>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</si>
  <si>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</si>
  <si>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</si>
  <si>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</si>
  <si>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</si>
  <si>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</si>
  <si>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</si>
  <si>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</si>
  <si>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</si>
  <si>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</si>
  <si>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</si>
  <si>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</si>
  <si>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</si>
  <si>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</si>
  <si>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</si>
  <si>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</si>
  <si>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</si>
  <si>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</si>
  <si>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</si>
  <si>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</si>
  <si>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</si>
  <si>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</si>
  <si>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</si>
  <si>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</si>
  <si>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</si>
  <si>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</si>
  <si>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</si>
  <si>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</si>
  <si>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</si>
  <si>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</si>
  <si>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</si>
  <si>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</si>
  <si>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</si>
  <si>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</si>
  <si>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</si>
  <si>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</si>
  <si>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</si>
  <si>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</si>
  <si>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</si>
  <si>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</si>
  <si>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</si>
  <si>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</si>
  <si>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</si>
  <si>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</si>
  <si>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</si>
  <si>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</si>
  <si>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</si>
  <si>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</si>
  <si>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</si>
  <si>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</si>
  <si>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</si>
  <si>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</si>
  <si>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</si>
  <si>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</si>
  <si>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</si>
  <si>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</si>
  <si>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</si>
  <si>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</si>
  <si>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</si>
  <si>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</si>
  <si>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</si>
  <si>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</si>
  <si>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</si>
  <si>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</si>
  <si>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</si>
  <si>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</si>
  <si>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</si>
  <si>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</si>
  <si>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</si>
  <si>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</si>
  <si>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</si>
  <si>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</si>
  <si>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</si>
  <si>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</si>
  <si>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</si>
  <si>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</si>
  <si>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</si>
  <si>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</si>
  <si>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</si>
  <si>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</si>
  <si>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</si>
  <si>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</si>
  <si>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</si>
  <si>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</si>
  <si>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</si>
  <si>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</si>
  <si>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</si>
  <si>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</si>
  <si>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</si>
  <si>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</si>
  <si>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</si>
  <si>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</si>
  <si>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</si>
  <si>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</si>
  <si>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</si>
  <si>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</si>
  <si>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</si>
  <si>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</si>
  <si>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</si>
  <si>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</si>
  <si>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</si>
  <si>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</si>
  <si>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</si>
  <si>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</si>
  <si>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</si>
  <si>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</si>
  <si>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</si>
  <si>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</si>
  <si>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</si>
  <si>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</si>
  <si>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</si>
  <si>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</si>
  <si>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</si>
  <si>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</si>
  <si>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</si>
  <si>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</si>
  <si>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</si>
  <si>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</si>
  <si>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</si>
  <si>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</si>
  <si>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</si>
  <si>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</si>
  <si>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</si>
  <si>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</si>
  <si>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</si>
  <si>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</si>
  <si>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</si>
  <si>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</si>
  <si>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</si>
  <si>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</si>
  <si>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</si>
  <si>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</si>
  <si>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</si>
  <si>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</si>
  <si>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</si>
  <si>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</si>
  <si>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</si>
  <si>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</si>
  <si>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</si>
  <si>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</si>
  <si>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</si>
  <si>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</si>
  <si>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</si>
  <si>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</si>
  <si>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</si>
  <si>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</si>
  <si>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</si>
  <si>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</si>
  <si>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</si>
  <si>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</si>
  <si>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</si>
  <si>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</si>
  <si>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</si>
  <si>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</si>
  <si>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</si>
  <si>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</si>
  <si>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</si>
  <si>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</si>
  <si>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</si>
  <si>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</si>
  <si>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</si>
  <si>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</si>
  <si>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</si>
  <si>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</si>
  <si>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</si>
  <si>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</si>
  <si>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</si>
  <si>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</si>
  <si>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</si>
  <si>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</si>
  <si>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</si>
  <si>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</si>
  <si>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</si>
  <si>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</si>
  <si>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</si>
  <si>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</si>
  <si>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</si>
  <si>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</si>
  <si>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</si>
  <si>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</si>
  <si>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</si>
  <si>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</si>
  <si>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</si>
  <si>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</si>
  <si>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</si>
  <si>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</si>
  <si>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</si>
  <si>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</si>
  <si>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</si>
  <si>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</si>
  <si>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</si>
  <si>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</si>
  <si>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</si>
  <si>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</si>
  <si>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</si>
  <si>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</si>
  <si>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</si>
  <si>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</si>
  <si>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</si>
  <si>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</si>
  <si>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</si>
  <si>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</si>
  <si>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</si>
  <si>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</si>
  <si>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</si>
  <si>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</si>
  <si>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</si>
  <si>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</si>
  <si>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</si>
  <si>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</si>
  <si>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</si>
  <si>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</si>
  <si>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</si>
  <si>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</si>
  <si>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</si>
  <si>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</si>
  <si>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</si>
  <si>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</si>
  <si>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</si>
  <si>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</si>
  <si>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</si>
  <si>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</si>
  <si>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</si>
  <si>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</si>
  <si>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</si>
  <si>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</si>
  <si>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</si>
  <si>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</si>
  <si>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</si>
  <si>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</si>
  <si>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</si>
  <si>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</si>
  <si>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</si>
  <si>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</si>
  <si>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</si>
  <si>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</si>
  <si>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</si>
  <si>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</si>
  <si>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</si>
  <si>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</si>
  <si>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</si>
  <si>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</si>
  <si>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</si>
  <si>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</si>
  <si>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</si>
  <si>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</si>
  <si>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</si>
  <si>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</si>
  <si>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</si>
  <si>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</si>
  <si>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</si>
  <si>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</si>
  <si>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</si>
  <si>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</si>
  <si>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</si>
  <si>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</si>
  <si>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</si>
  <si>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</si>
  <si>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</si>
  <si>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</si>
  <si>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</si>
  <si>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</si>
  <si>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</si>
  <si>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</si>
  <si>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</si>
  <si>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</si>
  <si>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</si>
  <si>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</si>
  <si>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</si>
  <si>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</si>
  <si>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</si>
  <si>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</si>
  <si>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</si>
  <si>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</si>
  <si>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</si>
  <si>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</si>
  <si>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</si>
  <si>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</si>
  <si>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</si>
  <si>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</si>
  <si>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</si>
  <si>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</si>
  <si>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</si>
  <si>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</si>
  <si>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</si>
  <si>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</si>
  <si>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</si>
  <si>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</si>
  <si>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</si>
  <si>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</si>
  <si>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</si>
  <si>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</si>
  <si>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</si>
  <si>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</si>
  <si>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</si>
  <si>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</si>
  <si>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</si>
  <si>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</si>
  <si>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</si>
  <si>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</si>
  <si>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</si>
  <si>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</si>
  <si>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</si>
  <si>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</si>
  <si>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</si>
  <si>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</si>
  <si>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</si>
  <si>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</si>
  <si>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</si>
  <si>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</si>
  <si>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</si>
  <si>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</si>
  <si>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</si>
  <si>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</si>
  <si>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</si>
  <si>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</si>
  <si>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</si>
  <si>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</si>
  <si>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</si>
  <si>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</si>
  <si>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</si>
  <si>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</si>
  <si>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</si>
  <si>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</si>
  <si>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</si>
  <si>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</si>
  <si>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</si>
  <si>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</si>
  <si>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</si>
  <si>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</si>
  <si>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</si>
  <si>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</si>
  <si>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</si>
  <si>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</si>
  <si>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</si>
  <si>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</si>
  <si>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</si>
  <si>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</si>
  <si>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</si>
  <si>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</si>
  <si>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</si>
  <si>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</si>
  <si>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</si>
  <si>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</si>
  <si>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</si>
  <si>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</si>
  <si>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</si>
  <si>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</si>
  <si>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</si>
  <si>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</si>
  <si>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</si>
  <si>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</si>
  <si>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</si>
  <si>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</si>
  <si>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</si>
  <si>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</si>
  <si>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</si>
  <si>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</si>
  <si>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</si>
  <si>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</si>
  <si>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</si>
  <si>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</si>
  <si>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</si>
  <si>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</si>
  <si>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</si>
  <si>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</si>
  <si>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</si>
  <si>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</si>
  <si>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</si>
  <si>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</si>
  <si>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</si>
  <si>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</si>
  <si>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</si>
  <si>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</si>
  <si>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</si>
  <si>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</si>
  <si>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</si>
  <si>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</si>
  <si>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</si>
  <si>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</si>
  <si>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</si>
  <si>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</si>
  <si>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</si>
  <si>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</si>
  <si>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</si>
  <si>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</si>
  <si>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</si>
  <si>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</si>
  <si>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</si>
  <si>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</si>
  <si>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</si>
  <si>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</si>
  <si>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</si>
  <si>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</si>
  <si>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</si>
  <si>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</si>
  <si>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</si>
  <si>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</si>
  <si>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</si>
  <si>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</si>
  <si>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</si>
  <si>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</si>
  <si>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</si>
  <si>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</si>
  <si>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</si>
  <si>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</si>
  <si>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</si>
  <si>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</si>
  <si>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</si>
  <si>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</si>
  <si>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</si>
  <si>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</si>
  <si>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</si>
  <si>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</si>
  <si>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</si>
  <si>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</si>
  <si>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</si>
  <si>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</si>
  <si>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</si>
  <si>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</si>
  <si>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</si>
  <si>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</si>
  <si>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</si>
  <si>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</si>
  <si>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</si>
  <si>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</si>
  <si>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</si>
  <si>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</si>
  <si>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</si>
  <si>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</si>
  <si>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</si>
  <si>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</si>
  <si>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</si>
  <si>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</si>
  <si>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</si>
  <si>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</si>
  <si>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</si>
  <si>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</si>
  <si>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</si>
  <si>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</si>
  <si>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</si>
  <si>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</si>
  <si>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</si>
  <si>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</si>
  <si>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</si>
  <si>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</si>
  <si>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</si>
  <si>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</si>
  <si>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</si>
  <si>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</si>
  <si>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</si>
  <si>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</si>
  <si>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</si>
  <si>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</si>
  <si>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</si>
  <si>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</si>
  <si>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</si>
  <si>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</si>
  <si>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</si>
  <si>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</si>
  <si>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</si>
  <si>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</si>
  <si>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</si>
  <si>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</si>
  <si>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</si>
  <si>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</si>
  <si>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</si>
  <si>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</si>
  <si>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</si>
  <si>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</si>
  <si>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</si>
  <si>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</si>
  <si>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</si>
  <si>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</si>
  <si>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</si>
  <si>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</si>
  <si>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</si>
  <si>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</si>
  <si>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</si>
  <si>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</si>
  <si>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</si>
  <si>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</si>
  <si>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</si>
  <si>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</si>
  <si>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</si>
  <si>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</si>
  <si>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</si>
  <si>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</si>
  <si>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</si>
  <si>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</si>
  <si>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</si>
  <si>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</si>
  <si>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</si>
  <si>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</si>
  <si>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</si>
  <si>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</si>
  <si>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</si>
  <si>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</si>
  <si>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</si>
  <si>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</si>
  <si>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</si>
  <si>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</si>
  <si>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</si>
  <si>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</si>
  <si>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</si>
  <si>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</si>
  <si>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</si>
  <si>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</si>
  <si>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</si>
  <si>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</si>
  <si>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</si>
  <si>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</si>
  <si>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</si>
  <si>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</si>
  <si>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</si>
  <si>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</si>
  <si>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</si>
  <si>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</si>
  <si>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</si>
  <si>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</si>
  <si>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</si>
  <si>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</si>
  <si>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</si>
  <si>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</si>
  <si>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</si>
  <si>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</si>
  <si>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</si>
  <si>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</si>
  <si>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</si>
  <si>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</si>
  <si>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</si>
  <si>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</si>
  <si>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</si>
  <si>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</si>
  <si>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</si>
  <si>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</si>
  <si>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</si>
  <si>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</si>
  <si>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</si>
  <si>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</si>
  <si>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</si>
  <si>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</si>
  <si>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</si>
  <si>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</si>
  <si>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</si>
  <si>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</si>
  <si>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</si>
  <si>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</si>
  <si>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</si>
  <si>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</si>
  <si>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</si>
  <si>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</si>
  <si>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</si>
  <si>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</si>
  <si>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</si>
  <si>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</si>
  <si>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</si>
  <si>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</si>
  <si>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</si>
  <si>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</si>
  <si>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</si>
  <si>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</si>
  <si>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</si>
  <si>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</si>
  <si>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</si>
  <si>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</si>
  <si>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</si>
  <si>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</si>
  <si>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</si>
  <si>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</si>
  <si>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</si>
  <si>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</si>
  <si>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</si>
  <si>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</si>
  <si>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</si>
  <si>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</si>
  <si>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</si>
  <si>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</si>
  <si>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</si>
  <si>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</si>
  <si>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</si>
  <si>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</si>
  <si>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</si>
  <si>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</si>
  <si>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</si>
  <si>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</si>
  <si>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</si>
  <si>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</si>
  <si>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</si>
  <si>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</si>
  <si>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</si>
  <si>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</si>
  <si>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</si>
  <si>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</si>
  <si>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</si>
  <si>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</si>
  <si>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</si>
  <si>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</si>
  <si>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</si>
  <si>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</si>
  <si>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</si>
  <si>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</si>
  <si>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</si>
  <si>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</si>
  <si>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</si>
  <si>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</si>
  <si>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</si>
  <si>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</si>
  <si>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</si>
  <si>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</si>
  <si>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</si>
  <si>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</si>
  <si>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</si>
  <si>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</si>
  <si>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</si>
  <si>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</si>
  <si>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</si>
  <si>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</si>
  <si>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</si>
  <si>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</si>
  <si>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</si>
  <si>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</si>
  <si>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</si>
  <si>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</si>
  <si>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</si>
  <si>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</si>
  <si>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</si>
  <si>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</si>
  <si>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</si>
  <si>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</si>
  <si>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</si>
  <si>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</si>
  <si>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</si>
  <si>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</si>
  <si>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</si>
  <si>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</si>
  <si>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</si>
  <si>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</si>
  <si>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</si>
  <si>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</si>
  <si>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</si>
  <si>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</si>
  <si>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</si>
  <si>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</si>
  <si>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</si>
  <si>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</si>
  <si>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</si>
  <si>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</si>
  <si>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</si>
  <si>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</si>
  <si>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</si>
  <si>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</si>
  <si>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</si>
  <si>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</si>
  <si>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</si>
  <si>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</si>
  <si>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</si>
  <si>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</si>
  <si>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</si>
  <si>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</si>
  <si>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</si>
  <si>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</si>
  <si>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</si>
  <si>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</si>
  <si>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</si>
  <si>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</si>
  <si>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</si>
  <si>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</si>
  <si>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</si>
  <si>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</si>
  <si>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</si>
  <si>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</si>
  <si>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</si>
  <si>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</si>
  <si>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</si>
  <si>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</si>
  <si>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</si>
  <si>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</si>
  <si>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</si>
  <si>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</si>
  <si>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</si>
  <si>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</si>
  <si>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</si>
  <si>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</si>
  <si>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</si>
  <si>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</si>
  <si>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</si>
  <si>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</si>
  <si>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</si>
  <si>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</si>
  <si>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</si>
  <si>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</si>
  <si>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</si>
  <si>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</si>
  <si>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</si>
  <si>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</si>
  <si>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</si>
  <si>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</si>
  <si>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</si>
  <si>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</si>
  <si>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</si>
  <si>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</si>
  <si>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</si>
  <si>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</si>
  <si>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</si>
  <si>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</si>
  <si>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</si>
  <si>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</si>
  <si>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</si>
  <si>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</si>
  <si>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</si>
  <si>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</si>
  <si>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</si>
  <si>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</si>
  <si>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</si>
  <si>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</si>
  <si>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</si>
  <si>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</si>
  <si>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</si>
  <si>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</si>
  <si>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</si>
  <si>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</si>
  <si>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</si>
  <si>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</si>
  <si>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</si>
  <si>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</si>
  <si>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</si>
  <si>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</si>
  <si>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</si>
  <si>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</si>
  <si>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</si>
  <si>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</si>
  <si>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</si>
  <si>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</si>
  <si>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</si>
  <si>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</si>
  <si>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</si>
  <si>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</si>
  <si>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</si>
  <si>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</si>
  <si>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</si>
  <si>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</si>
  <si>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</si>
  <si>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</si>
  <si>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</si>
  <si>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</si>
  <si>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</si>
  <si>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</si>
  <si>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</si>
  <si>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</si>
  <si>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</si>
  <si>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</si>
  <si>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</si>
  <si>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</si>
  <si>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</si>
  <si>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</si>
  <si>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</si>
  <si>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</si>
  <si>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</si>
  <si>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</si>
  <si>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</si>
  <si>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</si>
  <si>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</si>
  <si>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</si>
  <si>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</si>
  <si>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</si>
  <si>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</si>
  <si>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</si>
  <si>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</si>
  <si>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</si>
  <si>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</si>
  <si>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</si>
  <si>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</si>
  <si>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</si>
  <si>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</si>
  <si>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</si>
  <si>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</si>
  <si>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</si>
  <si>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</si>
  <si>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</si>
  <si>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</si>
  <si>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</si>
  <si>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</si>
  <si>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</si>
  <si>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</si>
  <si>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</si>
  <si>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</si>
  <si>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</si>
  <si>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</si>
  <si>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</si>
  <si>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</si>
  <si>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</si>
  <si>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</si>
  <si>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</si>
  <si>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</si>
  <si>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</si>
  <si>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</si>
  <si>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</si>
  <si>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</si>
  <si>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</si>
  <si>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</si>
  <si>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</si>
  <si>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</si>
  <si>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</si>
  <si>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</si>
  <si>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</si>
  <si>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</si>
  <si>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</si>
  <si>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</si>
  <si>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</si>
  <si>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</si>
  <si>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</si>
  <si>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</si>
  <si>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</si>
  <si>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</si>
  <si>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</si>
  <si>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</si>
  <si>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</si>
  <si>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</si>
  <si>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</si>
  <si>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</si>
  <si>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</si>
  <si>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</si>
  <si>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</si>
  <si>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</si>
  <si>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</si>
  <si>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</si>
  <si>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</si>
  <si>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</si>
  <si>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</si>
  <si>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</si>
  <si>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</si>
  <si>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</si>
  <si>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</si>
  <si>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</si>
  <si>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</si>
  <si>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</si>
  <si>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</si>
  <si>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</si>
  <si>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</si>
  <si>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</si>
  <si>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</si>
  <si>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</si>
  <si>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</si>
  <si>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</si>
  <si>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</si>
  <si>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</si>
  <si>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</si>
  <si>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</si>
  <si>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</si>
  <si>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</si>
  <si>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</si>
  <si>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</si>
  <si>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</si>
  <si>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</si>
  <si>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</si>
  <si>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</si>
  <si>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</si>
  <si>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</si>
  <si>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</si>
  <si>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</si>
  <si>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</si>
  <si>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</si>
  <si>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</si>
  <si>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</si>
  <si>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</si>
  <si>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</si>
  <si>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</si>
  <si>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</si>
  <si>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</si>
  <si>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</si>
  <si>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</si>
  <si>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</si>
  <si>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</si>
  <si>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</si>
  <si>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</si>
  <si>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</si>
  <si>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</si>
  <si>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</si>
  <si>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</si>
  <si>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</si>
  <si>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</si>
  <si>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</si>
  <si>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</si>
  <si>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</si>
  <si>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</si>
  <si>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</si>
  <si>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</si>
  <si>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</si>
  <si>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</si>
  <si>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</si>
  <si>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</si>
  <si>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</si>
  <si>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</si>
  <si>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</si>
  <si>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</si>
  <si>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</si>
  <si>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</si>
  <si>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</si>
  <si>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</si>
  <si>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</si>
  <si>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</si>
  <si>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</si>
  <si>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</si>
  <si>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</si>
  <si>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</si>
  <si>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</si>
  <si>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</si>
  <si>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</si>
  <si>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</si>
  <si>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</si>
  <si>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</si>
  <si>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</si>
  <si>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</si>
  <si>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</si>
  <si>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</si>
  <si>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</si>
  <si>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</si>
  <si>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</si>
  <si>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</si>
  <si>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</si>
  <si>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</si>
  <si>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</si>
  <si>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</si>
  <si>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</si>
  <si>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</si>
  <si>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</si>
  <si>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</si>
  <si>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</si>
  <si>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</si>
  <si>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</si>
  <si>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</si>
  <si>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</si>
  <si>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</si>
  <si>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</si>
  <si>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</si>
  <si>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</si>
  <si>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</si>
  <si>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</si>
  <si>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</si>
  <si>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</si>
  <si>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</si>
  <si>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</si>
  <si>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</si>
  <si>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</si>
  <si>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</si>
  <si>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</si>
  <si>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</si>
  <si>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</si>
  <si>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</si>
  <si>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</si>
  <si>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</si>
  <si>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</si>
  <si>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</si>
  <si>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</si>
  <si>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</si>
  <si>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</si>
  <si>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</si>
  <si>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</si>
  <si>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</si>
  <si>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</si>
  <si>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</si>
  <si>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</si>
  <si>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</si>
  <si>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</si>
  <si>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</si>
  <si>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</si>
  <si>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</si>
  <si>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</si>
  <si>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</si>
  <si>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</si>
  <si>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</si>
  <si>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</si>
  <si>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</si>
  <si>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</si>
  <si>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</si>
  <si>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</si>
  <si>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</si>
  <si>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</si>
  <si>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</si>
  <si>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</si>
  <si>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</si>
  <si>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</si>
  <si>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</si>
  <si>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</si>
  <si>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</si>
  <si>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</si>
  <si>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</si>
  <si>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</si>
  <si>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</si>
  <si>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</si>
  <si>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</si>
  <si>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</si>
  <si>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</si>
  <si>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</si>
  <si>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</si>
  <si>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</si>
  <si>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</si>
  <si>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</si>
  <si>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</si>
  <si>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</si>
  <si>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</si>
  <si>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</si>
  <si>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</si>
  <si>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</si>
  <si>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</si>
  <si>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</si>
  <si>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</si>
  <si>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</si>
  <si>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</si>
  <si>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</si>
  <si>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</si>
  <si>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</si>
  <si>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</si>
  <si>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</si>
  <si>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</si>
  <si>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</si>
  <si>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</si>
  <si>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</si>
  <si>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</si>
  <si>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</si>
  <si>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</si>
  <si>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</si>
  <si>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</si>
  <si>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</si>
  <si>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</si>
  <si>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</si>
  <si>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</si>
  <si>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</si>
  <si>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</si>
  <si>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</si>
  <si>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</si>
  <si>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</si>
  <si>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</si>
  <si>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</si>
  <si>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</si>
  <si>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</si>
  <si>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</si>
  <si>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</si>
  <si>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</si>
  <si>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</si>
  <si>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</si>
  <si>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</si>
  <si>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</si>
  <si>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</si>
  <si>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</si>
  <si>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</si>
  <si>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</si>
  <si>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</si>
  <si>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</si>
  <si>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</si>
  <si>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</si>
  <si>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</si>
  <si>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</si>
  <si>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</si>
  <si>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</si>
  <si>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</si>
  <si>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</si>
  <si>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</si>
  <si>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</si>
  <si>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</si>
  <si>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</si>
  <si>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</si>
  <si>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</si>
  <si>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</si>
  <si>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</si>
  <si>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</si>
  <si>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</si>
  <si>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</si>
  <si>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</si>
  <si>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</si>
  <si>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</si>
  <si>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</si>
  <si>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</si>
  <si>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</si>
  <si>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</si>
  <si>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</si>
  <si>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</si>
  <si>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</si>
  <si>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</si>
  <si>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</si>
  <si>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</si>
  <si>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</si>
  <si>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</si>
  <si>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</si>
  <si>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</si>
  <si>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</si>
  <si>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</si>
  <si>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</si>
  <si>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</si>
  <si>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</si>
  <si>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</si>
  <si>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</si>
  <si>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</si>
  <si>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</si>
  <si>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</si>
  <si>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</si>
  <si>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</si>
  <si>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</si>
  <si>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</si>
  <si>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</si>
  <si>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</si>
  <si>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</si>
  <si>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</si>
  <si>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</si>
  <si>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</si>
  <si>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</si>
  <si>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</si>
  <si>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</si>
  <si>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</si>
  <si>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</si>
  <si>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</si>
  <si>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</si>
  <si>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</si>
  <si>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</si>
  <si>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</si>
  <si>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</si>
  <si>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</si>
  <si>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</si>
  <si>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</si>
  <si>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</si>
  <si>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</si>
  <si>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</si>
  <si>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</si>
  <si>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</si>
  <si>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</si>
  <si>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</si>
  <si>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</si>
  <si>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</si>
  <si>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</si>
  <si>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</si>
  <si>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</si>
  <si>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</si>
  <si>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</si>
  <si>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</si>
  <si>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</si>
  <si>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</si>
  <si>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</si>
  <si>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</si>
  <si>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</si>
  <si>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</si>
  <si>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</si>
  <si>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</si>
  <si>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</si>
  <si>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</si>
  <si>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</si>
  <si>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</si>
  <si>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</si>
  <si>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</si>
  <si>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</si>
  <si>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</si>
  <si>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</si>
  <si>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</si>
  <si>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</si>
  <si>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</si>
  <si>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</si>
  <si>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</si>
  <si>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</si>
  <si>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</si>
  <si>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</si>
  <si>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</si>
  <si>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</si>
  <si>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</si>
  <si>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</si>
  <si>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</si>
  <si>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</si>
  <si>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</si>
  <si>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</si>
  <si>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</si>
  <si>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</si>
  <si>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</si>
  <si>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</si>
  <si>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</si>
  <si>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</si>
  <si>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</si>
  <si>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</si>
  <si>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</si>
  <si>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</si>
  <si>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</si>
  <si>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</si>
  <si>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</si>
  <si>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</si>
  <si>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</si>
  <si>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</si>
  <si>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</si>
  <si>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</si>
  <si>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</si>
  <si>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</si>
  <si>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</si>
  <si>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</si>
  <si>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</si>
  <si>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</si>
  <si>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</si>
  <si>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</si>
  <si>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</si>
  <si>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</si>
  <si>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</si>
  <si>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</si>
  <si>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</si>
  <si>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</si>
  <si>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</si>
  <si>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</si>
  <si>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</si>
  <si>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</si>
  <si>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</si>
  <si>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</si>
  <si>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</si>
  <si>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</si>
  <si>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</si>
  <si>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</si>
  <si>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</si>
  <si>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</si>
  <si>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</si>
  <si>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</si>
  <si>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</si>
  <si>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</si>
  <si>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</si>
  <si>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</si>
  <si>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</si>
  <si>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</si>
  <si>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</si>
  <si>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</si>
  <si>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</si>
  <si>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</si>
  <si>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</si>
  <si>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</si>
  <si>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</si>
  <si>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</si>
  <si>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</si>
  <si>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</si>
  <si>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</si>
  <si>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</si>
  <si>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</si>
  <si>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</si>
  <si>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</si>
  <si>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</si>
  <si>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</si>
  <si>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</si>
  <si>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</si>
  <si>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</si>
  <si>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</si>
  <si>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</si>
  <si>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</si>
  <si>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</si>
  <si>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</si>
  <si>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</si>
  <si>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</si>
  <si>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</si>
  <si>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</si>
  <si>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</si>
  <si>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</si>
  <si>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</si>
  <si>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</si>
  <si>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</si>
  <si>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</si>
  <si>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</si>
  <si>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</si>
  <si>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</si>
  <si>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</si>
  <si>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</si>
  <si>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</si>
  <si>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</si>
  <si>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</si>
  <si>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</si>
  <si>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</si>
  <si>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</si>
  <si>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</si>
  <si>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</si>
  <si>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</si>
  <si>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</si>
  <si>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</si>
  <si>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</si>
  <si>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</si>
  <si>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</si>
  <si>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</si>
  <si>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</si>
  <si>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</si>
  <si>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</si>
  <si>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</si>
  <si>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</si>
  <si>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</si>
  <si>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</si>
  <si>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</si>
  <si>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</si>
  <si>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</si>
  <si>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</si>
  <si>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</si>
  <si>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</si>
  <si>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</si>
  <si>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</si>
  <si>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</si>
  <si>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</si>
  <si>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</si>
  <si>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</si>
  <si>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</si>
  <si>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</si>
  <si>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</si>
  <si>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</si>
  <si>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</si>
  <si>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</si>
  <si>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</si>
  <si>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</si>
  <si>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</si>
  <si>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</si>
  <si>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</si>
  <si>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</si>
  <si>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</si>
  <si>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</si>
  <si>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</si>
  <si>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</si>
  <si>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</si>
  <si>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</si>
  <si>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</si>
  <si>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</si>
  <si>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</si>
  <si>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</si>
  <si>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</si>
  <si>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</si>
  <si>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</si>
  <si>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</si>
  <si>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</si>
  <si>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</si>
  <si>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</si>
  <si>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</si>
  <si>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</si>
  <si>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</si>
  <si>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</si>
  <si>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</si>
  <si>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</si>
  <si>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</si>
  <si>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</si>
  <si>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</si>
  <si>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</si>
  <si>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</si>
  <si>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</si>
  <si>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</si>
  <si>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</si>
  <si>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</si>
  <si>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</si>
  <si>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</si>
  <si>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</si>
  <si>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</si>
  <si>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</si>
  <si>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</si>
  <si>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</si>
  <si>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</si>
  <si>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</si>
  <si>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</si>
  <si>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</si>
  <si>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</si>
  <si>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</si>
  <si>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</si>
  <si>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</si>
  <si>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</si>
  <si>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</si>
  <si>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</si>
  <si>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</si>
  <si>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</si>
  <si>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</si>
  <si>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</si>
  <si>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</si>
  <si>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</si>
  <si>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</si>
  <si>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</si>
  <si>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</si>
  <si>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</si>
  <si>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</si>
  <si>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</si>
  <si>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</si>
  <si>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</si>
  <si>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</si>
  <si>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</si>
  <si>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</si>
  <si>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</si>
  <si>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</si>
  <si>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</si>
  <si>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</si>
  <si>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</si>
  <si>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</si>
  <si>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</si>
  <si>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</si>
  <si>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</si>
  <si>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</si>
  <si>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</si>
  <si>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</si>
  <si>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</si>
  <si>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</si>
  <si>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</si>
  <si>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</si>
  <si>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</si>
  <si>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</si>
  <si>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</si>
  <si>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</si>
  <si>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</si>
  <si>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</si>
  <si>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</si>
  <si>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</si>
  <si>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</si>
  <si>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</si>
  <si>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</si>
  <si>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</si>
  <si>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</si>
  <si>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</si>
  <si>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</si>
  <si>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</si>
  <si>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</si>
  <si>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</si>
  <si>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</si>
  <si>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</si>
  <si>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</si>
  <si>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</si>
  <si>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</si>
  <si>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</si>
  <si>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</si>
  <si>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</si>
  <si>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</si>
  <si>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</si>
  <si>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</si>
  <si>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</si>
  <si>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</si>
  <si>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</si>
  <si>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</si>
  <si>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</si>
  <si>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</si>
  <si>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</si>
  <si>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</si>
  <si>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</si>
  <si>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</si>
  <si>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</si>
  <si>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</si>
  <si>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</si>
  <si>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</si>
  <si>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</si>
  <si>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</si>
  <si>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</si>
  <si>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</si>
  <si>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</si>
  <si>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</si>
  <si>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</si>
  <si>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</si>
  <si>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</si>
  <si>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</si>
  <si>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</si>
  <si>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</si>
  <si>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</si>
  <si>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</si>
  <si>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</si>
  <si>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</si>
  <si>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</si>
  <si>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</si>
  <si>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</si>
  <si>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</si>
  <si>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</si>
  <si>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</si>
  <si>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</si>
  <si>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</si>
  <si>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</si>
  <si>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</si>
  <si>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</si>
  <si>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</si>
  <si>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</si>
  <si>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</si>
  <si>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</si>
  <si>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</si>
  <si>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</si>
  <si>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</si>
  <si>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</si>
  <si>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</si>
  <si>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</si>
  <si>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</si>
  <si>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</si>
  <si>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</si>
  <si>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</si>
  <si>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</si>
  <si>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</si>
  <si>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</si>
  <si>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</si>
  <si>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</si>
  <si>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</si>
  <si>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</si>
  <si>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</si>
  <si>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</si>
  <si>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</si>
  <si>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</si>
  <si>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</si>
  <si>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</si>
  <si>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</si>
  <si>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</si>
  <si>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</si>
  <si>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</si>
  <si>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</si>
  <si>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</si>
  <si>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</si>
  <si>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</si>
  <si>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</si>
  <si>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</si>
  <si>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</si>
  <si>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</si>
  <si>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</si>
  <si>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</si>
  <si>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</si>
  <si>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</si>
  <si>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</si>
  <si>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</si>
  <si>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</si>
  <si>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</si>
  <si>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</si>
  <si>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</si>
  <si>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</si>
  <si>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</si>
  <si>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</si>
  <si>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</si>
  <si>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</si>
  <si>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</si>
  <si>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</si>
  <si>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</si>
  <si>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</si>
  <si>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</si>
  <si>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</si>
  <si>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</si>
  <si>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</si>
  <si>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</si>
  <si>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</si>
  <si>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</si>
  <si>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</si>
  <si>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</si>
  <si>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</si>
  <si>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</si>
  <si>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</si>
  <si>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</si>
  <si>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</si>
  <si>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</si>
  <si>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</si>
  <si>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</si>
  <si>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</si>
  <si>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</si>
  <si>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</si>
  <si>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</si>
  <si>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</si>
  <si>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</si>
  <si>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</si>
  <si>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</si>
  <si>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</si>
  <si>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</si>
  <si>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</si>
  <si>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</si>
  <si>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</si>
  <si>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</si>
  <si>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</si>
  <si>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</si>
  <si>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</si>
  <si>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</si>
  <si>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</si>
  <si>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</si>
  <si>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</si>
  <si>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</si>
  <si>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</si>
  <si>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</si>
  <si>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</si>
  <si>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</si>
  <si>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</si>
  <si>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</si>
  <si>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</si>
  <si>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</si>
  <si>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</si>
  <si>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</si>
  <si>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</si>
  <si>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</si>
  <si>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</si>
  <si>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</si>
  <si>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</si>
  <si>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</si>
  <si>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</si>
  <si>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</si>
  <si>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</si>
  <si>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</si>
  <si>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</si>
  <si>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</si>
  <si>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</si>
  <si>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</si>
  <si>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</si>
  <si>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</si>
  <si>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</si>
  <si>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</si>
  <si>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</si>
  <si>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</si>
  <si>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</si>
  <si>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</si>
  <si>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</si>
  <si>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</si>
  <si>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</si>
  <si>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</si>
  <si>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</si>
  <si>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</si>
  <si>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</si>
  <si>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</si>
  <si>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</si>
  <si>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</si>
  <si>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</si>
  <si>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</si>
  <si>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</si>
  <si>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</si>
  <si>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</si>
  <si>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</si>
  <si>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</si>
  <si>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</si>
  <si>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</si>
  <si>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</si>
  <si>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</si>
  <si>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</si>
  <si>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</si>
  <si>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</si>
  <si>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</si>
  <si>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</si>
  <si>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</si>
  <si>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</si>
  <si>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</si>
  <si>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</si>
  <si>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</si>
  <si>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</si>
  <si>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</si>
  <si>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</si>
  <si>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</si>
  <si>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</si>
  <si>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</si>
  <si>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</si>
  <si>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</si>
  <si>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</si>
  <si>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</si>
  <si>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</si>
  <si>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</si>
  <si>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</si>
  <si>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</si>
  <si>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</si>
  <si>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</si>
  <si>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</si>
  <si>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</si>
  <si>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</si>
  <si>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</si>
  <si>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</si>
  <si>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</si>
  <si>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</si>
  <si>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</si>
  <si>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</si>
  <si>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</si>
  <si>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</si>
  <si>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</si>
  <si>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</si>
  <si>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</si>
  <si>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</si>
  <si>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</si>
  <si>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</si>
  <si>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</si>
  <si>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</si>
  <si>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</si>
  <si>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</si>
  <si>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</si>
  <si>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</si>
  <si>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</si>
  <si>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</si>
  <si>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</si>
  <si>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</si>
  <si>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</si>
  <si>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</si>
  <si>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</si>
  <si>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</si>
  <si>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</si>
  <si>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</si>
  <si>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</si>
  <si>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</si>
  <si>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</si>
  <si>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</si>
  <si>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</si>
  <si>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</si>
  <si>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</si>
  <si>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</si>
  <si>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</si>
  <si>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</si>
  <si>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</si>
  <si>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</si>
  <si>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</si>
  <si>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</si>
  <si>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</si>
  <si>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</si>
  <si>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</si>
  <si>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</si>
  <si>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</si>
  <si>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</si>
  <si>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</si>
  <si>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</si>
  <si>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</si>
  <si>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</si>
  <si>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</si>
  <si>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</si>
  <si>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</si>
  <si>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</si>
  <si>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</si>
  <si>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</si>
  <si>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</si>
  <si>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</si>
  <si>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</si>
  <si>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</si>
  <si>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</si>
  <si>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</si>
  <si>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</si>
  <si>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</si>
  <si>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</si>
  <si>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</si>
  <si>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</si>
  <si>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</si>
  <si>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</si>
  <si>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</si>
  <si>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</si>
  <si>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</si>
  <si>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</si>
  <si>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</si>
  <si>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</si>
  <si>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</si>
  <si>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</si>
  <si>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</si>
  <si>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</si>
  <si>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</si>
  <si>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</si>
  <si>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</si>
  <si>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</si>
  <si>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</si>
  <si>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</si>
  <si>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</si>
  <si>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</si>
  <si>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</si>
  <si>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</si>
  <si>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</si>
  <si>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</si>
  <si>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</si>
  <si>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</si>
  <si>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</si>
  <si>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</si>
  <si>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</si>
  <si>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</si>
  <si>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</si>
  <si>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</si>
  <si>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</si>
  <si>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</si>
  <si>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</si>
  <si>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</si>
  <si>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</si>
  <si>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</si>
  <si>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</si>
  <si>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</si>
  <si>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</si>
  <si>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</si>
  <si>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</si>
  <si>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</si>
  <si>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</si>
  <si>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</si>
  <si>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</si>
  <si>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</si>
  <si>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</si>
  <si>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</si>
  <si>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</si>
  <si>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</si>
  <si>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</si>
  <si>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</si>
  <si>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</si>
  <si>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</si>
  <si>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</si>
  <si>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</si>
  <si>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</si>
  <si>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</si>
  <si>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</si>
  <si>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</si>
  <si>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</si>
  <si>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</si>
  <si>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</si>
  <si>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</si>
  <si>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</si>
  <si>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</si>
  <si>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</si>
  <si>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</si>
  <si>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</si>
  <si>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</si>
  <si>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</si>
  <si>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</si>
  <si>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</si>
  <si>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</si>
  <si>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</si>
  <si>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</si>
  <si>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</si>
  <si>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</si>
  <si>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</si>
  <si>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</si>
  <si>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</si>
  <si>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</si>
  <si>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</si>
  <si>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</si>
  <si>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</si>
  <si>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</si>
  <si>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</si>
  <si>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</si>
  <si>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</si>
  <si>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</si>
  <si>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</si>
  <si>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</si>
  <si>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</si>
  <si>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</si>
  <si>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</si>
  <si>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</si>
  <si>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</si>
  <si>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</si>
  <si>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</si>
  <si>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</si>
  <si>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</si>
  <si>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</si>
  <si>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</si>
  <si>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</si>
  <si>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</si>
  <si>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</si>
  <si>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</si>
  <si>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</si>
  <si>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</si>
  <si>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</si>
  <si>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</si>
  <si>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</si>
  <si>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</si>
  <si>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</si>
  <si>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</si>
  <si>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</si>
  <si>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</si>
  <si>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</si>
  <si>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</si>
  <si>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</si>
  <si>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</si>
  <si>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</si>
  <si>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</si>
  <si>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</si>
  <si>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</si>
  <si>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</si>
  <si>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</si>
  <si>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</si>
  <si>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</si>
  <si>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</si>
  <si>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</si>
  <si>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</si>
  <si>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</si>
  <si>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</si>
  <si>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</si>
  <si>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</si>
  <si>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</si>
  <si>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</si>
  <si>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</si>
  <si>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</si>
  <si>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</si>
  <si>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</si>
  <si>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</si>
  <si>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</si>
  <si>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</si>
  <si>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</si>
  <si>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</si>
  <si>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</si>
  <si>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</si>
  <si>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</si>
  <si>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</si>
  <si>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</si>
  <si>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</si>
  <si>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</si>
  <si>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</si>
  <si>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</si>
  <si>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</si>
  <si>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</si>
  <si>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</si>
  <si>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</si>
  <si>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</si>
  <si>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</si>
  <si>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</si>
  <si>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</si>
  <si>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</si>
  <si>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</si>
  <si>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</si>
  <si>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</si>
  <si>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</si>
  <si>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</si>
  <si>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</si>
  <si>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</si>
  <si>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</si>
  <si>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</si>
  <si>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</si>
  <si>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</si>
  <si>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</si>
  <si>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</si>
  <si>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</si>
  <si>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</si>
  <si>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</si>
  <si>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</si>
  <si>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</si>
  <si>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</si>
  <si>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</si>
  <si>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</si>
  <si>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</si>
  <si>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</si>
  <si>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</si>
  <si>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</si>
  <si>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</si>
  <si>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</si>
  <si>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</si>
  <si>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</si>
  <si>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</si>
  <si>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</si>
  <si>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</si>
  <si>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</si>
  <si>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</si>
  <si>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</si>
  <si>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</si>
  <si>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</si>
  <si>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</si>
  <si>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</si>
  <si>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</si>
  <si>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</si>
  <si>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</si>
  <si>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</si>
  <si>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</si>
  <si>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</si>
  <si>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</si>
  <si>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</si>
  <si>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</si>
  <si>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</si>
  <si>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</si>
  <si>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</si>
  <si>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</si>
  <si>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</si>
  <si>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</si>
  <si>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</si>
  <si>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</si>
  <si>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</si>
  <si>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</si>
  <si>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</si>
  <si>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</si>
  <si>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</si>
  <si>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</si>
  <si>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</si>
  <si>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</si>
  <si>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</si>
  <si>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</si>
  <si>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</si>
  <si>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</si>
  <si>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</si>
  <si>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</si>
  <si>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</si>
  <si>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</si>
  <si>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</si>
  <si>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</si>
  <si>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</si>
  <si>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</si>
  <si>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</si>
  <si>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</si>
  <si>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</si>
  <si>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</si>
  <si>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</si>
  <si>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</si>
  <si>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</si>
  <si>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</si>
  <si>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</si>
  <si>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</si>
  <si>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</si>
  <si>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</si>
  <si>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</si>
  <si>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</si>
  <si>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</si>
  <si>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</si>
  <si>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</si>
  <si>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</si>
  <si>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</si>
  <si>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</si>
  <si>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</si>
  <si>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</si>
  <si>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</si>
  <si>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</si>
  <si>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</si>
  <si>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</si>
  <si>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</si>
  <si>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</si>
  <si>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</si>
  <si>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</si>
  <si>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</si>
  <si>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</si>
  <si>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</si>
  <si>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</si>
  <si>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</si>
  <si>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</si>
  <si>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</si>
  <si>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</si>
  <si>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</si>
  <si>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</si>
  <si>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</si>
  <si>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</si>
  <si>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</si>
  <si>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</si>
  <si>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</si>
  <si>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</si>
  <si>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</si>
  <si>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</si>
  <si>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</si>
  <si>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</si>
  <si>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</si>
  <si>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</si>
  <si>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</si>
  <si>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</si>
  <si>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</si>
  <si>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</si>
  <si>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</si>
  <si>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</si>
  <si>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</si>
  <si>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</si>
  <si>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</si>
  <si>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</si>
  <si>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</si>
  <si>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</si>
  <si>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</si>
  <si>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</si>
  <si>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</si>
  <si>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</si>
  <si>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</si>
  <si>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</si>
  <si>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</si>
  <si>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</si>
  <si>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</si>
  <si>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</si>
  <si>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</si>
  <si>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</si>
  <si>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</si>
  <si>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</si>
  <si>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</si>
  <si>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</si>
  <si>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</si>
  <si>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</si>
  <si>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</si>
  <si>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</si>
  <si>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</si>
  <si>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</si>
  <si>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</si>
  <si>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</si>
  <si>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</si>
  <si>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</si>
  <si>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</si>
  <si>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</si>
  <si>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</si>
  <si>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</si>
  <si>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</si>
  <si>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</si>
  <si>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</si>
  <si>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</si>
  <si>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</si>
  <si>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</si>
  <si>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</si>
  <si>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</si>
  <si>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</si>
  <si>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</si>
  <si>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</si>
  <si>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</si>
  <si>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</si>
  <si>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</si>
  <si>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</si>
  <si>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</si>
  <si>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</si>
  <si>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</si>
  <si>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</si>
  <si>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</si>
  <si>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</si>
  <si>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</si>
  <si>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</si>
  <si>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</si>
  <si>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</si>
  <si>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</si>
  <si>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</si>
  <si>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</si>
  <si>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</si>
  <si>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</si>
  <si>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</si>
  <si>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</si>
  <si>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</si>
  <si>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</si>
  <si>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</si>
  <si>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</si>
  <si>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</si>
  <si>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</si>
  <si>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</si>
  <si>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</si>
  <si>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</si>
  <si>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</si>
  <si>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</si>
  <si>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</si>
  <si>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</si>
  <si>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</si>
  <si>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</si>
  <si>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</si>
  <si>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</si>
  <si>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</si>
  <si>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</si>
  <si>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</si>
  <si>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</si>
  <si>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</si>
  <si>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</si>
  <si>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</si>
  <si>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</si>
  <si>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</si>
  <si>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</si>
  <si>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</si>
  <si>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</si>
  <si>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</si>
  <si>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</si>
  <si>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</si>
  <si>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</si>
  <si>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</si>
  <si>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</si>
  <si>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</si>
  <si>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</si>
  <si>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</si>
  <si>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</si>
  <si>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</si>
  <si>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</si>
  <si>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</si>
  <si>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</si>
  <si>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</si>
  <si>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</si>
  <si>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</si>
  <si>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</si>
  <si>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</si>
  <si>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</si>
  <si>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</si>
  <si>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</si>
  <si>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</si>
  <si>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</si>
  <si>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</si>
  <si>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</si>
  <si>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</si>
  <si>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</si>
  <si>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</si>
  <si>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</si>
  <si>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</si>
  <si>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</si>
  <si>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</si>
  <si>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</si>
  <si>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</si>
  <si>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</si>
  <si>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</si>
  <si>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</si>
  <si>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</si>
  <si>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</si>
  <si>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</si>
  <si>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</si>
  <si>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</si>
  <si>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</si>
  <si>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</si>
  <si>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</si>
  <si>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</si>
  <si>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</si>
  <si>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</si>
  <si>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</si>
  <si>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</si>
  <si>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</si>
  <si>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</si>
  <si>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</si>
  <si>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</si>
  <si>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</si>
  <si>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</si>
  <si>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</si>
  <si>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</si>
  <si>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</si>
  <si>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</si>
  <si>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</si>
  <si>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</si>
  <si>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</si>
  <si>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</si>
  <si>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</si>
  <si>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</si>
  <si>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</si>
  <si>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</si>
  <si>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</si>
  <si>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</si>
  <si>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</si>
  <si>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</si>
  <si>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</si>
  <si>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</si>
  <si>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</si>
  <si>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</si>
  <si>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</si>
  <si>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</si>
  <si>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</si>
  <si>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</si>
  <si>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</si>
  <si>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</si>
  <si>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</si>
  <si>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</si>
  <si>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</si>
  <si>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</si>
  <si>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</si>
  <si>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</si>
  <si>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</si>
  <si>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</si>
  <si>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</si>
  <si>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</si>
  <si>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</si>
  <si>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</si>
  <si>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</si>
  <si>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</si>
  <si>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</si>
  <si>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</si>
  <si>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</si>
  <si>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</si>
  <si>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</si>
  <si>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</si>
  <si>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</si>
  <si>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</si>
  <si>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</si>
  <si>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</si>
  <si>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</si>
  <si>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</si>
  <si>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</si>
  <si>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</si>
  <si>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</si>
  <si>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</si>
  <si>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</si>
  <si>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</si>
  <si>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</si>
  <si>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</si>
  <si>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</si>
  <si>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</si>
  <si>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</si>
  <si>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</si>
  <si>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</si>
  <si>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</si>
  <si>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</si>
  <si>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</si>
  <si>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</si>
  <si>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</si>
  <si>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</si>
  <si>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</si>
  <si>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</si>
  <si>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</si>
  <si>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</si>
  <si>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</si>
  <si>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</si>
  <si>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</si>
  <si>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</si>
  <si>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</si>
  <si>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</si>
  <si>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</si>
  <si>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</si>
  <si>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</si>
  <si>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</si>
  <si>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</si>
  <si>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</si>
  <si>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</si>
  <si>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</si>
  <si>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</si>
  <si>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</si>
  <si>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</si>
  <si>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</si>
  <si>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</si>
  <si>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</si>
  <si>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</si>
  <si>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</si>
  <si>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</si>
  <si>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</si>
  <si>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</si>
  <si>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</si>
  <si>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</si>
  <si>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</si>
  <si>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</si>
  <si>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</si>
  <si>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</si>
  <si>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</si>
  <si>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</si>
  <si>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</si>
  <si>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</si>
  <si>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</si>
  <si>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</si>
  <si>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</si>
  <si>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</si>
  <si>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</si>
  <si>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</si>
  <si>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</si>
  <si>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</si>
  <si>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</si>
  <si>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</si>
  <si>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</si>
  <si>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</si>
  <si>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</si>
  <si>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</si>
  <si>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</si>
  <si>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</si>
  <si>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</si>
  <si>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</si>
  <si>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</si>
  <si>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</si>
  <si>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</si>
  <si>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</si>
  <si>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</si>
  <si>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</si>
  <si>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</si>
  <si>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</si>
  <si>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</si>
  <si>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</si>
  <si>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</si>
  <si>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</si>
  <si>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</si>
  <si>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</si>
  <si>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</si>
  <si>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</si>
  <si>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</si>
  <si>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</si>
  <si>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</si>
  <si>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</si>
  <si>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</si>
  <si>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</si>
  <si>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</si>
  <si>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</si>
  <si>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</si>
  <si>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</si>
  <si>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</si>
  <si>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</si>
  <si>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</si>
  <si>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</si>
  <si>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</si>
  <si>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</si>
  <si>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</si>
  <si>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</si>
  <si>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</si>
  <si>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</si>
  <si>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</si>
  <si>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</si>
  <si>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</si>
  <si>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</si>
  <si>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</si>
  <si>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</si>
  <si>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</si>
  <si>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</si>
  <si>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</si>
  <si>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</si>
  <si>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</si>
  <si>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</si>
  <si>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</si>
  <si>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</si>
  <si>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</si>
  <si>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</si>
  <si>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</si>
  <si>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</si>
  <si>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</si>
  <si>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</si>
  <si>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</si>
  <si>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</si>
  <si>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</si>
  <si>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</si>
  <si>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</si>
  <si>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</si>
  <si>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</si>
  <si>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</si>
  <si>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</si>
  <si>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</si>
  <si>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</si>
  <si>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</si>
  <si>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</si>
  <si>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</si>
  <si>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</si>
  <si>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</si>
  <si>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</si>
  <si>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</si>
  <si>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</si>
  <si>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</si>
  <si>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</si>
  <si>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</si>
  <si>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</si>
  <si>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</si>
  <si>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</si>
  <si>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</si>
  <si>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</si>
  <si>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</si>
  <si>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</si>
  <si>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</si>
  <si>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</si>
  <si>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</si>
  <si>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</si>
  <si>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</si>
  <si>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</si>
  <si>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</si>
  <si>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</si>
  <si>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</si>
  <si>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</si>
  <si>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</si>
  <si>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</si>
  <si>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</si>
  <si>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</si>
  <si>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</si>
  <si>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</si>
  <si>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</si>
  <si>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</si>
  <si>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</si>
  <si>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</si>
  <si>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</si>
  <si>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</si>
  <si>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</si>
  <si>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</si>
  <si>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</si>
  <si>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</si>
  <si>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</si>
  <si>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</si>
  <si>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</si>
  <si>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</si>
  <si>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</si>
  <si>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</si>
  <si>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</si>
  <si>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</si>
  <si>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</si>
  <si>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</si>
  <si>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</si>
  <si>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</si>
  <si>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</si>
  <si>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</si>
  <si>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</si>
  <si>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</si>
  <si>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</si>
  <si>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</si>
  <si>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</si>
  <si>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</si>
  <si>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</si>
  <si>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</si>
  <si>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</si>
  <si>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</si>
  <si>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</si>
  <si>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</si>
  <si>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</si>
  <si>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</si>
  <si>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</si>
  <si>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</si>
  <si>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</si>
  <si>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</si>
  <si>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</si>
  <si>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</si>
  <si>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</si>
  <si>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</si>
  <si>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</si>
  <si>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</si>
  <si>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</si>
  <si>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</si>
  <si>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</si>
  <si>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</si>
  <si>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</si>
  <si>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</si>
  <si>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</si>
  <si>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</si>
  <si>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</si>
  <si>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</si>
  <si>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</si>
  <si>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</si>
  <si>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</si>
  <si>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</si>
  <si>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</si>
  <si>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</si>
  <si>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</si>
  <si>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</si>
  <si>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</si>
  <si>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</si>
  <si>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</si>
  <si>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</si>
  <si>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</si>
  <si>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</si>
  <si>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</si>
  <si>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</si>
  <si>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</si>
  <si>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</si>
  <si>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</si>
  <si>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</si>
  <si>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</si>
  <si>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</si>
  <si>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</si>
  <si>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</si>
  <si>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</si>
  <si>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</si>
  <si>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</si>
  <si>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</si>
  <si>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</si>
  <si>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</si>
  <si>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</si>
  <si>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</si>
  <si>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</si>
  <si>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</si>
  <si>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</si>
  <si>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</si>
  <si>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</si>
  <si>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</si>
  <si>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</si>
  <si>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</si>
  <si>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</si>
  <si>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</si>
  <si>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</si>
  <si>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</si>
  <si>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</si>
  <si>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</si>
  <si>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</si>
  <si>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</si>
  <si>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</si>
  <si>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</si>
  <si>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</si>
  <si>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</si>
  <si>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</si>
  <si>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</si>
  <si>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</si>
  <si>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</si>
  <si>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</si>
  <si>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</si>
  <si>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</si>
  <si>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</si>
  <si>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</si>
  <si>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</si>
  <si>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</si>
  <si>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</si>
  <si>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</si>
  <si>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</si>
  <si>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</si>
  <si>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</si>
  <si>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</si>
  <si>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</si>
  <si>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</si>
  <si>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</si>
  <si>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</si>
  <si>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</si>
  <si>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</si>
  <si>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</si>
  <si>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</si>
  <si>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</si>
  <si>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</si>
  <si>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</si>
  <si>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</si>
  <si>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</si>
  <si>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</si>
  <si>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</si>
  <si>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</si>
  <si>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</si>
  <si>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</si>
  <si>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</si>
  <si>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</si>
  <si>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</si>
  <si>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</si>
  <si>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</si>
  <si>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</si>
  <si>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</si>
  <si>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</si>
  <si>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</si>
  <si>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</si>
  <si>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</si>
  <si>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</si>
  <si>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</si>
  <si>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</si>
  <si>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</si>
  <si>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</si>
  <si>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</si>
  <si>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</si>
  <si>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</si>
  <si>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</si>
  <si>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</si>
  <si>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</si>
  <si>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</si>
  <si>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</si>
  <si>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</si>
  <si>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</si>
  <si>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</si>
  <si>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</si>
  <si>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</si>
  <si>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</si>
  <si>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</si>
  <si>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</si>
  <si>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</si>
  <si>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</si>
  <si>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</si>
  <si>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</si>
  <si>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</si>
  <si>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</si>
  <si>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</si>
  <si>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</si>
  <si>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</si>
  <si>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</si>
  <si>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</si>
  <si>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</si>
  <si>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</si>
  <si>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</si>
  <si>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</si>
  <si>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</si>
  <si>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</si>
  <si>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</si>
  <si>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</si>
  <si>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</si>
  <si>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</si>
  <si>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</si>
  <si>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</si>
  <si>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</si>
  <si>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</si>
  <si>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</si>
  <si>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</si>
  <si>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</si>
  <si>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</si>
  <si>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</si>
  <si>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</si>
  <si>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</si>
  <si>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</si>
  <si>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</si>
  <si>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</si>
  <si>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</si>
  <si>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</si>
  <si>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</si>
  <si>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</si>
  <si>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</si>
  <si>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</si>
  <si>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</si>
  <si>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</si>
  <si>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</si>
  <si>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</si>
  <si>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</si>
  <si>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</si>
  <si>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</si>
  <si>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</si>
  <si>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</si>
  <si>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</si>
  <si>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</si>
  <si>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</si>
  <si>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</si>
  <si>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</si>
  <si>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</si>
  <si>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</si>
  <si>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</si>
  <si>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</si>
  <si>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</si>
  <si>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</si>
  <si>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</si>
  <si>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</si>
  <si>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</si>
  <si>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</si>
  <si>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</si>
  <si>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</si>
  <si>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</si>
  <si>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</si>
  <si>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</si>
  <si>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</si>
  <si>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</si>
  <si>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</si>
  <si>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</si>
  <si>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</si>
  <si>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</si>
  <si>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</si>
  <si>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</si>
  <si>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</si>
  <si>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</si>
  <si>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</si>
  <si>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</si>
  <si>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</si>
  <si>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</si>
  <si>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</si>
  <si>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</si>
  <si>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</si>
  <si>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</si>
  <si>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</si>
  <si>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</si>
  <si>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</si>
  <si>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</si>
  <si>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</si>
  <si>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</si>
  <si>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</si>
  <si>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</si>
  <si>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</si>
  <si>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</si>
  <si>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</si>
  <si>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</si>
  <si>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</si>
  <si>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</si>
  <si>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</si>
  <si>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</si>
  <si>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</si>
  <si>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</si>
  <si>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</si>
  <si>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</si>
  <si>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</si>
  <si>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</si>
  <si>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</si>
  <si>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</si>
  <si>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</si>
  <si>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</si>
  <si>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</si>
  <si>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</si>
  <si>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</si>
  <si>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</si>
  <si>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</si>
  <si>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</si>
  <si>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</si>
  <si>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</si>
  <si>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</si>
  <si>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</si>
  <si>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</si>
  <si>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</si>
  <si>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</si>
  <si>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</si>
  <si>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</si>
  <si>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</si>
  <si>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</si>
  <si>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</si>
  <si>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</si>
  <si>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</si>
  <si>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</si>
  <si>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</si>
  <si>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</si>
  <si>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</si>
  <si>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</si>
  <si>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</si>
  <si>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</si>
  <si>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</si>
  <si>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</si>
  <si>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</si>
  <si>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</si>
  <si>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</si>
  <si>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</si>
  <si>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</si>
  <si>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</si>
  <si>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</si>
  <si>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</si>
  <si>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</si>
  <si>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</si>
  <si>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</si>
  <si>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</si>
  <si>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</si>
  <si>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</si>
  <si>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</si>
  <si>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</si>
  <si>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</si>
  <si>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</si>
  <si>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</si>
  <si>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</si>
  <si>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</si>
  <si>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</si>
  <si>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</si>
  <si>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</si>
  <si>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</si>
  <si>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</si>
  <si>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</si>
  <si>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</si>
  <si>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</si>
  <si>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</si>
  <si>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</si>
  <si>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</si>
  <si>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</si>
  <si>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</si>
  <si>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</si>
  <si>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</si>
  <si>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</si>
  <si>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</si>
  <si>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</si>
  <si>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</si>
  <si>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</si>
  <si>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</si>
  <si>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</si>
  <si>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</si>
  <si>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</si>
  <si>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</si>
  <si>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</si>
  <si>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</si>
  <si>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</si>
  <si>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</si>
  <si>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</si>
  <si>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</si>
  <si>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</si>
  <si>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</si>
  <si>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</si>
  <si>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</si>
  <si>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</si>
  <si>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</si>
  <si>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</si>
  <si>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</si>
  <si>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</si>
  <si>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</si>
  <si>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</si>
  <si>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</si>
  <si>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</si>
  <si>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</si>
  <si>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</si>
  <si>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</si>
  <si>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</si>
  <si>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</si>
  <si>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</si>
  <si>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</si>
  <si>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</si>
  <si>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</si>
  <si>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</si>
  <si>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</si>
  <si>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</si>
  <si>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</si>
  <si>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</si>
  <si>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</si>
  <si>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</si>
  <si>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</si>
  <si>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</si>
  <si>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</si>
  <si>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</si>
  <si>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</si>
  <si>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</si>
  <si>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</si>
  <si>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</si>
  <si>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</si>
  <si>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</si>
  <si>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</si>
  <si>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</si>
  <si>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</si>
  <si>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</si>
  <si>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</si>
  <si>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</si>
  <si>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</si>
  <si>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</si>
  <si>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</si>
  <si>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</si>
  <si>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</si>
  <si>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</si>
  <si>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</si>
  <si>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</si>
  <si>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</si>
  <si>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</si>
  <si>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</si>
  <si>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</si>
  <si>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</si>
  <si>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</si>
  <si>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</si>
  <si>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</si>
  <si>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</si>
  <si>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</si>
  <si>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</si>
  <si>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</si>
  <si>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</si>
  <si>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</si>
  <si>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</si>
  <si>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</si>
  <si>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</si>
  <si>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</si>
  <si>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</si>
  <si>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</si>
  <si>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</si>
  <si>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</si>
  <si>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</si>
  <si>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</si>
  <si>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</si>
  <si>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</si>
  <si>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</si>
  <si>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</si>
  <si>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</si>
  <si>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</si>
  <si>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</si>
  <si>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</si>
  <si>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</si>
  <si>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</si>
  <si>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</si>
  <si>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</si>
  <si>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</si>
  <si>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</si>
  <si>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</si>
  <si>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</si>
  <si>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</si>
  <si>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</si>
  <si>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</si>
  <si>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</si>
  <si>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</si>
  <si>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</si>
  <si>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</si>
  <si>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</si>
  <si>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</si>
  <si>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</si>
  <si>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</si>
  <si>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</si>
  <si>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</si>
  <si>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</si>
  <si>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</si>
  <si>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</si>
  <si>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</si>
  <si>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</si>
  <si>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</si>
  <si>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</si>
  <si>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</si>
  <si>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</si>
  <si>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</si>
  <si>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</si>
  <si>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</si>
  <si>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</si>
  <si>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</si>
  <si>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</si>
  <si>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</si>
  <si>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</si>
  <si>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</si>
  <si>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</si>
  <si>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</si>
  <si>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</si>
  <si>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</si>
  <si>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</si>
  <si>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</si>
  <si>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</si>
  <si>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</si>
  <si>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</si>
  <si>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</si>
  <si>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</si>
  <si>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</si>
  <si>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</si>
  <si>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</si>
  <si>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</si>
  <si>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</si>
  <si>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</si>
  <si>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</si>
  <si>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</si>
  <si>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</si>
  <si>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</si>
  <si>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</si>
  <si>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</si>
  <si>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</si>
  <si>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</si>
  <si>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</si>
  <si>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</si>
  <si>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</si>
  <si>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</si>
  <si>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</si>
  <si>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</si>
  <si>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</si>
  <si>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</si>
  <si>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</si>
  <si>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</si>
  <si>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</si>
  <si>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</si>
  <si>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</si>
  <si>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</si>
  <si>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</si>
  <si>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</si>
  <si>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</si>
  <si>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</si>
  <si>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</si>
  <si>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</si>
  <si>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</si>
  <si>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</si>
  <si>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</si>
  <si>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</si>
  <si>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</si>
  <si>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</si>
  <si>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</si>
  <si>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</si>
  <si>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</si>
  <si>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</si>
  <si>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</si>
  <si>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</si>
  <si>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</si>
  <si>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</si>
  <si>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</si>
  <si>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</si>
  <si>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</si>
  <si>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</si>
  <si>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</si>
  <si>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</si>
  <si>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</si>
  <si>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</si>
  <si>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</si>
  <si>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</si>
  <si>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</si>
  <si>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</si>
  <si>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</si>
  <si>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</si>
  <si>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</si>
  <si>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</si>
  <si>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</si>
  <si>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</si>
  <si>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</si>
  <si>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</si>
  <si>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</si>
  <si>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</si>
  <si>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</si>
  <si>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</si>
  <si>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</si>
  <si>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</si>
  <si>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</si>
  <si>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</si>
  <si>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</si>
  <si>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</si>
  <si>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</si>
  <si>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</si>
  <si>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</si>
  <si>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</si>
  <si>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</si>
  <si>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</si>
  <si>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</si>
  <si>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</si>
  <si>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</si>
  <si>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</si>
  <si>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</si>
  <si>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</si>
  <si>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</si>
  <si>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</si>
  <si>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</si>
  <si>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</si>
  <si>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</si>
  <si>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</si>
  <si>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</si>
  <si>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</si>
  <si>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</si>
  <si>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</si>
  <si>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</si>
  <si>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</si>
  <si>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</si>
  <si>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</si>
  <si>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</si>
  <si>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</si>
  <si>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</si>
  <si>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</si>
  <si>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</si>
  <si>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</si>
  <si>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</si>
  <si>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</si>
  <si>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</si>
  <si>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</si>
  <si>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</si>
  <si>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</si>
  <si>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</si>
  <si>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</si>
  <si>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</si>
  <si>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</si>
  <si>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</si>
  <si>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</si>
  <si>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</si>
  <si>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</si>
  <si>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</si>
  <si>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</si>
  <si>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</si>
  <si>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</si>
  <si>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</si>
  <si>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</si>
  <si>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</si>
  <si>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</si>
  <si>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</si>
  <si>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</si>
  <si>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</si>
  <si>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</si>
  <si>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</si>
  <si>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</si>
  <si>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</si>
  <si>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</si>
  <si>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</si>
  <si>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</si>
  <si>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</si>
  <si>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</si>
  <si>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</si>
  <si>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</si>
  <si>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</si>
  <si>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</si>
  <si>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</si>
  <si>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</si>
  <si>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</si>
  <si>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</si>
  <si>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</si>
  <si>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</si>
  <si>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</si>
  <si>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</si>
  <si>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</si>
  <si>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</si>
  <si>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</si>
  <si>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</si>
  <si>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</si>
  <si>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</si>
  <si>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</si>
  <si>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</si>
  <si>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</si>
  <si>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</si>
  <si>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</si>
  <si>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</si>
  <si>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</si>
  <si>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</si>
  <si>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</si>
  <si>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</si>
  <si>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</si>
  <si>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</si>
  <si>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</si>
  <si>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</si>
  <si>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</si>
  <si>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</si>
  <si>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</si>
  <si>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</si>
  <si>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</si>
  <si>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</si>
  <si>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</si>
  <si>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</si>
  <si>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</si>
  <si>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</si>
  <si>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</si>
  <si>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</si>
  <si>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</si>
  <si>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</si>
  <si>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</si>
  <si>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</si>
  <si>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</si>
  <si>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</si>
  <si>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</si>
  <si>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</si>
  <si>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</si>
  <si>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</si>
  <si>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</si>
  <si>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</si>
  <si>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</si>
  <si>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</si>
  <si>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</si>
  <si>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</si>
  <si>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</si>
  <si>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</si>
  <si>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</si>
  <si>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</si>
  <si>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</si>
  <si>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</si>
  <si>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</si>
  <si>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</si>
  <si>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</si>
  <si>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</si>
  <si>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</si>
  <si>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</si>
  <si>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</si>
  <si>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</si>
  <si>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</si>
  <si>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</si>
  <si>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</si>
  <si>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</si>
  <si>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</si>
  <si>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</si>
  <si>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</si>
  <si>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</si>
  <si>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</si>
  <si>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</si>
  <si>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</si>
  <si>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</si>
  <si>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</si>
  <si>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</si>
  <si>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</si>
  <si>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</si>
  <si>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</si>
  <si>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</si>
  <si>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</si>
  <si>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</si>
  <si>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</si>
  <si>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</si>
  <si>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</si>
  <si>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</si>
  <si>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</si>
  <si>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</si>
  <si>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</si>
  <si>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</si>
  <si>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</si>
  <si>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</si>
  <si>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</si>
  <si>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</si>
  <si>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</si>
  <si>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</si>
  <si>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</si>
  <si>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</si>
  <si>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</si>
  <si>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</si>
  <si>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</si>
  <si>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</si>
  <si>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</si>
  <si>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</si>
  <si>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</si>
  <si>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</si>
  <si>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</si>
  <si>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</si>
  <si>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</si>
  <si>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</si>
  <si>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</si>
  <si>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</si>
  <si>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</si>
  <si>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</si>
  <si>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</si>
  <si>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</si>
  <si>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</si>
  <si>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</si>
  <si>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</si>
  <si>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</si>
  <si>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</si>
  <si>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</si>
  <si>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</si>
  <si>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</si>
  <si>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</si>
  <si>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</si>
  <si>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</si>
  <si>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</si>
  <si>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</si>
  <si>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</si>
  <si>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</si>
  <si>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</si>
  <si>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</si>
  <si>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</si>
  <si>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</si>
  <si>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</si>
  <si>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</si>
  <si>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</si>
  <si>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</si>
  <si>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</si>
  <si>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</si>
  <si>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</si>
  <si>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</si>
  <si>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</si>
  <si>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</si>
  <si>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</si>
  <si>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</si>
  <si>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</si>
  <si>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</si>
  <si>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</si>
  <si>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</si>
  <si>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</si>
  <si>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</si>
  <si>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</si>
  <si>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</si>
  <si>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</si>
  <si>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</si>
  <si>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</si>
  <si>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</si>
  <si>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</si>
  <si>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</si>
  <si>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</si>
  <si>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</si>
  <si>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</si>
  <si>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</si>
  <si>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</si>
  <si>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</si>
  <si>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</si>
  <si>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</si>
  <si>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</si>
  <si>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</si>
  <si>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</si>
  <si>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</si>
  <si>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</si>
  <si>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</si>
  <si>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</si>
  <si>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</si>
  <si>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</si>
  <si>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</si>
  <si>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</si>
  <si>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</si>
  <si>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</si>
  <si>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</si>
  <si>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</si>
  <si>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</si>
  <si>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</si>
  <si>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</si>
  <si>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</si>
  <si>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</si>
  <si>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</si>
  <si>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</si>
  <si>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</si>
  <si>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</si>
  <si>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</si>
  <si>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</si>
  <si>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</si>
  <si>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</si>
  <si>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</si>
  <si>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</si>
  <si>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</si>
  <si>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</si>
  <si>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</si>
  <si>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</si>
  <si>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</si>
  <si>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</si>
  <si>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</si>
  <si>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</si>
  <si>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</si>
  <si>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</si>
  <si>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</si>
  <si>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</si>
  <si>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</si>
  <si>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</si>
  <si>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</si>
  <si>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</si>
  <si>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</si>
  <si>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</si>
  <si>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</si>
  <si>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</si>
  <si>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</si>
  <si>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</si>
  <si>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</si>
  <si>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</si>
  <si>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</si>
  <si>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</si>
  <si>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</si>
  <si>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</si>
  <si>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</si>
  <si>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</si>
  <si>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</si>
  <si>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</si>
  <si>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</si>
  <si>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</si>
  <si>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</si>
  <si>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</si>
  <si>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</si>
  <si>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</si>
  <si>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</si>
  <si>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</si>
  <si>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</si>
  <si>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</si>
  <si>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</si>
  <si>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</si>
  <si>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</si>
  <si>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</si>
  <si>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</si>
  <si>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</si>
  <si>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</si>
  <si>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</si>
  <si>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</si>
  <si>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</si>
  <si>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</si>
  <si>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</si>
  <si>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</si>
  <si>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</si>
  <si>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</si>
  <si>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</si>
  <si>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</si>
  <si>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</si>
  <si>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</si>
  <si>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</si>
  <si>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</si>
  <si>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</si>
  <si>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</si>
  <si>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</si>
  <si>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</si>
  <si>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</si>
  <si>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</si>
  <si>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</si>
  <si>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</si>
  <si>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</si>
  <si>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</si>
  <si>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</si>
  <si>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</si>
  <si>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</si>
  <si>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</si>
  <si>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</si>
  <si>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</si>
  <si>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</si>
  <si>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</si>
  <si>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</si>
  <si>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</si>
  <si>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</si>
  <si>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</si>
  <si>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</si>
  <si>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</si>
  <si>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</si>
  <si>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</si>
  <si>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</si>
  <si>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</si>
  <si>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</si>
  <si>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</si>
  <si>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</si>
  <si>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</si>
  <si>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</si>
  <si>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</si>
  <si>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</si>
  <si>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</si>
  <si>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</si>
  <si>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</si>
  <si>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</si>
  <si>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</si>
  <si>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</si>
  <si>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</si>
  <si>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</si>
  <si>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</si>
  <si>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</si>
  <si>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</si>
  <si>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</si>
  <si>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</si>
  <si>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</si>
  <si>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</si>
  <si>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</si>
  <si>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</si>
  <si>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</si>
  <si>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</si>
  <si>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</si>
  <si>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</si>
  <si>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</si>
  <si>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</si>
  <si>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</si>
  <si>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</si>
  <si>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</si>
  <si>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</si>
  <si>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</si>
  <si>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</si>
  <si>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</si>
  <si>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</si>
  <si>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</si>
  <si>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</si>
  <si>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</si>
  <si>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</si>
  <si>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</si>
  <si>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</si>
  <si>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</si>
  <si>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</si>
  <si>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</si>
  <si>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</si>
  <si>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</si>
  <si>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</si>
  <si>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</si>
  <si>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</si>
  <si>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</si>
  <si>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</si>
  <si>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</si>
  <si>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</si>
  <si>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</si>
  <si>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</si>
  <si>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</si>
  <si>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</si>
  <si>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</si>
  <si>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</si>
  <si>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</si>
  <si>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</si>
  <si>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</si>
  <si>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</si>
  <si>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</si>
  <si>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</si>
  <si>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</si>
  <si>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</si>
  <si>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</si>
  <si>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</si>
  <si>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</si>
  <si>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</si>
  <si>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</si>
  <si>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</si>
  <si>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</si>
  <si>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</si>
  <si>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</si>
  <si>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</si>
  <si>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</si>
  <si>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</si>
  <si>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</si>
  <si>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</si>
  <si>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</si>
  <si>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</si>
  <si>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</si>
  <si>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</si>
  <si>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</si>
  <si>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</si>
  <si>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</si>
  <si>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</si>
  <si>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</si>
  <si>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</si>
  <si>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</si>
  <si>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</si>
  <si>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</si>
  <si>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</si>
  <si>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</si>
  <si>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</si>
  <si>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</si>
  <si>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</si>
  <si>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</si>
  <si>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</si>
  <si>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</si>
  <si>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</si>
  <si>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</si>
  <si>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</si>
  <si>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</si>
  <si>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</si>
  <si>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</si>
  <si>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</si>
  <si>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</si>
  <si>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</si>
  <si>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</si>
  <si>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</si>
  <si>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</si>
  <si>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</si>
  <si>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</si>
  <si>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</si>
  <si>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</si>
  <si>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</si>
  <si>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</si>
  <si>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</si>
  <si>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</si>
  <si>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</si>
  <si>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</si>
  <si>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</si>
  <si>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</si>
  <si>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</si>
  <si>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</si>
  <si>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</si>
  <si>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</si>
  <si>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</si>
  <si>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</si>
  <si>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</si>
  <si>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</si>
  <si>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</si>
  <si>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</si>
  <si>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</si>
  <si>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</si>
  <si>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</si>
  <si>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</si>
  <si>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</si>
  <si>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</si>
  <si>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</si>
  <si>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</si>
  <si>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</si>
  <si>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</si>
  <si>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</si>
  <si>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</si>
  <si>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</si>
  <si>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</si>
  <si>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</si>
  <si>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</si>
  <si>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</si>
  <si>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</si>
  <si>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</si>
  <si>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</si>
  <si>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</si>
  <si>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</si>
  <si>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</si>
  <si>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</si>
  <si>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</si>
  <si>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</si>
  <si>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</si>
  <si>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</si>
  <si>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</si>
  <si>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</si>
  <si>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</si>
  <si>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</si>
  <si>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</si>
  <si>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</si>
  <si>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</si>
  <si>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</si>
  <si>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</si>
  <si>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</si>
  <si>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</si>
  <si>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</si>
  <si>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</si>
  <si>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</si>
  <si>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</si>
  <si>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</si>
  <si>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</si>
  <si>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</si>
  <si>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</si>
  <si>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</si>
  <si>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</si>
  <si>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</si>
  <si>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</si>
  <si>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</si>
  <si>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</si>
  <si>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</si>
  <si>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</si>
  <si>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</si>
  <si>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</si>
  <si>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</si>
  <si>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</si>
  <si>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</si>
  <si>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</si>
  <si>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</si>
  <si>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</si>
  <si>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</si>
  <si>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</si>
  <si>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</si>
  <si>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</si>
  <si>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</si>
  <si>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</si>
  <si>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</si>
  <si>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</si>
  <si>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</si>
  <si>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</si>
  <si>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</si>
  <si>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</si>
  <si>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</si>
  <si>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</si>
  <si>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</si>
  <si>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</si>
  <si>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</si>
  <si>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</si>
  <si>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</si>
  <si>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</si>
  <si>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</si>
  <si>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</si>
  <si>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</si>
  <si>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</si>
  <si>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</si>
  <si>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</si>
  <si>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</si>
  <si>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</si>
  <si>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</si>
  <si>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</si>
  <si>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</si>
  <si>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</si>
  <si>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</si>
  <si>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</si>
  <si>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</si>
  <si>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</si>
  <si>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</si>
  <si>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</si>
  <si>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</si>
  <si>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</si>
  <si>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</si>
  <si>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</si>
  <si>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</si>
  <si>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</si>
  <si>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</si>
  <si>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</si>
  <si>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</si>
  <si>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</si>
  <si>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</si>
  <si>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</si>
  <si>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</si>
  <si>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</si>
  <si>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</si>
  <si>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</si>
  <si>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</si>
  <si>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</si>
  <si>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</si>
  <si>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</si>
  <si>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</si>
  <si>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</si>
  <si>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</si>
  <si>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</si>
  <si>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</si>
  <si>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</si>
  <si>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</si>
  <si>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</si>
  <si>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</si>
  <si>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</si>
  <si>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</si>
  <si>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</si>
  <si>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</si>
  <si>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</si>
  <si>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</si>
  <si>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</si>
  <si>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</si>
  <si>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</si>
  <si>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</si>
  <si>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</si>
  <si>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</si>
  <si>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</si>
  <si>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</si>
  <si>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</si>
  <si>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</si>
  <si>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</si>
  <si>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</si>
  <si>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</si>
  <si>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</si>
  <si>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</si>
  <si>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</si>
  <si>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</si>
  <si>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</si>
  <si>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</si>
  <si>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</si>
  <si>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</si>
  <si>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</si>
  <si>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</si>
  <si>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</si>
  <si>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</si>
  <si>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</si>
  <si>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</si>
  <si>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</si>
  <si>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</si>
  <si>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</si>
  <si>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</si>
  <si>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</si>
  <si>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</si>
  <si>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</si>
  <si>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</si>
  <si>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</si>
  <si>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</si>
  <si>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</si>
  <si>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</si>
  <si>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</si>
  <si>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</si>
  <si>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</si>
  <si>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</si>
  <si>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</si>
  <si>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</si>
  <si>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</si>
  <si>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</si>
  <si>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</si>
  <si>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</si>
  <si>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</si>
  <si>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</si>
  <si>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</si>
  <si>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</si>
  <si>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</si>
  <si>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</si>
  <si>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</si>
  <si>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</si>
  <si>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</si>
  <si>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</si>
  <si>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</si>
  <si>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</si>
  <si>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</si>
  <si>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</si>
  <si>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</si>
  <si>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</si>
  <si>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</si>
  <si>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</si>
  <si>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</si>
  <si>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</si>
  <si>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</si>
  <si>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</si>
  <si>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</si>
  <si>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</si>
  <si>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</si>
  <si>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</si>
  <si>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</si>
  <si>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</si>
  <si>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</si>
  <si>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</si>
  <si>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</si>
  <si>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</si>
  <si>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</si>
  <si>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</si>
  <si>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</si>
  <si>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</si>
  <si>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</si>
  <si>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</si>
  <si>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</si>
  <si>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</si>
  <si>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</si>
  <si>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</si>
  <si>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</si>
  <si>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</si>
  <si>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</si>
  <si>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</si>
  <si>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</si>
  <si>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</si>
  <si>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</si>
  <si>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</si>
  <si>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</si>
  <si>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</si>
  <si>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</si>
  <si>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</si>
  <si>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</si>
  <si>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</si>
  <si>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</si>
  <si>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</si>
  <si>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</si>
  <si>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</si>
  <si>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</si>
  <si>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</si>
  <si>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</si>
  <si>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</si>
  <si>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</si>
  <si>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</si>
  <si>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</si>
  <si>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</si>
  <si>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</si>
  <si>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</si>
  <si>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</si>
  <si>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</si>
  <si>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</si>
  <si>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</si>
  <si>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</si>
  <si>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</si>
  <si>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</si>
  <si>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</si>
  <si>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</si>
  <si>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</si>
  <si>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</si>
  <si>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</si>
  <si>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</si>
  <si>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</si>
  <si>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</si>
  <si>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</si>
  <si>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</si>
  <si>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</si>
  <si>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</si>
  <si>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</si>
  <si>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</si>
  <si>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</si>
  <si>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</si>
  <si>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</si>
  <si>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</si>
  <si>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</si>
  <si>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</si>
  <si>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</si>
  <si>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</si>
  <si>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</si>
  <si>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</si>
  <si>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</si>
  <si>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</si>
  <si>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</si>
  <si>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</si>
  <si>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</si>
  <si>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</si>
  <si>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</si>
  <si>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</si>
  <si>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</si>
  <si>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</si>
  <si>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</si>
  <si>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</si>
  <si>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</si>
  <si>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</si>
  <si>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</si>
  <si>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</si>
  <si>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</si>
  <si>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</si>
  <si>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</si>
  <si>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</si>
  <si>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</si>
  <si>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</si>
  <si>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</si>
  <si>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</si>
  <si>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</si>
  <si>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</si>
  <si>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</si>
  <si>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</si>
  <si>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</si>
  <si>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</si>
  <si>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</si>
  <si>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</si>
  <si>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</si>
  <si>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</si>
  <si>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</si>
  <si>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</si>
  <si>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</si>
  <si>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</si>
  <si>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</si>
  <si>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</si>
  <si>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</si>
  <si>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</si>
  <si>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</si>
  <si>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</si>
  <si>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</si>
  <si>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</si>
  <si>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</si>
  <si>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</si>
  <si>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</si>
  <si>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</si>
  <si>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</si>
  <si>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</si>
  <si>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</si>
  <si>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</si>
  <si>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</si>
  <si>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</si>
  <si>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</si>
  <si>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</si>
  <si>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</si>
  <si>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</si>
  <si>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</si>
  <si>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</si>
  <si>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</si>
  <si>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</si>
  <si>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</si>
  <si>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</si>
  <si>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</si>
  <si>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</si>
  <si>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</si>
  <si>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</si>
  <si>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</si>
  <si>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</si>
  <si>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</si>
  <si>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</si>
  <si>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</si>
  <si>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</si>
  <si>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</si>
  <si>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</si>
  <si>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</si>
  <si>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</si>
  <si>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</si>
  <si>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</si>
  <si>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</si>
  <si>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</si>
  <si>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</si>
  <si>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</si>
  <si>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</si>
  <si>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</si>
  <si>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</si>
  <si>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</si>
  <si>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</si>
  <si>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</si>
  <si>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</si>
  <si>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</si>
  <si>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</si>
  <si>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</si>
  <si>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</si>
  <si>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</si>
  <si>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</si>
  <si>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</si>
  <si>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</si>
  <si>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</si>
  <si>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</si>
  <si>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</si>
  <si>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</si>
  <si>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</si>
  <si>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</si>
  <si>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</si>
  <si>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</si>
  <si>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</si>
  <si>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</si>
  <si>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</si>
  <si>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</si>
  <si>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</si>
  <si>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</si>
  <si>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</si>
  <si>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</si>
  <si>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</si>
  <si>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</si>
  <si>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</si>
  <si>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</si>
  <si>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</si>
  <si>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</si>
  <si>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</si>
  <si>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</si>
  <si>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</si>
  <si>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</si>
  <si>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</si>
  <si>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</si>
  <si>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</si>
  <si>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</si>
  <si>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</si>
  <si>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</si>
  <si>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</si>
  <si>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</si>
  <si>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</si>
  <si>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</si>
  <si>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</si>
  <si>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</si>
  <si>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</si>
  <si>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</si>
  <si>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</si>
  <si>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</si>
  <si>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</si>
  <si>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</si>
  <si>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</si>
  <si>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</si>
  <si>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</si>
  <si>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</si>
  <si>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</si>
  <si>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</si>
  <si>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</si>
  <si>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</si>
  <si>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</si>
  <si>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</si>
  <si>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</si>
  <si>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</si>
  <si>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</si>
  <si>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</si>
  <si>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</si>
  <si>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</si>
  <si>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</si>
  <si>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</si>
  <si>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</si>
  <si>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</si>
  <si>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</si>
  <si>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</si>
  <si>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</si>
  <si>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</si>
  <si>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</si>
  <si>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</si>
  <si>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</si>
  <si>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</si>
  <si>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</si>
  <si>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</si>
  <si>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</si>
  <si>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</si>
  <si>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</si>
  <si>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</si>
  <si>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</si>
  <si>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</si>
  <si>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</si>
  <si>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</si>
  <si>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</si>
  <si>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</si>
  <si>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</si>
  <si>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</si>
  <si>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</si>
  <si>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</si>
  <si>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</si>
  <si>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</si>
  <si>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</si>
  <si>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</si>
  <si>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</si>
  <si>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</si>
  <si>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</si>
  <si>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</si>
  <si>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</si>
  <si>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</si>
  <si>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</si>
  <si>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</si>
  <si>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</si>
  <si>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</si>
  <si>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</si>
  <si>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</si>
  <si>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</si>
  <si>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</si>
  <si>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</si>
  <si>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</si>
  <si>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</si>
  <si>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</si>
  <si>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</si>
  <si>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</si>
  <si>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</si>
  <si>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</si>
  <si>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</si>
  <si>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</si>
  <si>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</si>
  <si>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</si>
  <si>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</si>
  <si>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</si>
  <si>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</si>
  <si>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</si>
  <si>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</si>
  <si>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</si>
  <si>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</si>
  <si>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</si>
  <si>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</si>
  <si>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</si>
  <si>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</si>
  <si>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</si>
  <si>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</si>
  <si>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</si>
  <si>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</si>
  <si>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</si>
  <si>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</si>
  <si>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</si>
  <si>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</si>
  <si>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</si>
  <si>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</si>
  <si>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</si>
  <si>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</si>
  <si>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</si>
  <si>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</si>
  <si>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</si>
  <si>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</si>
  <si>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</si>
  <si>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</si>
  <si>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</si>
  <si>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</si>
  <si>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</si>
  <si>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</si>
  <si>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</si>
  <si>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</si>
  <si>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</si>
  <si>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</si>
  <si>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</si>
  <si>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</si>
  <si>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</si>
  <si>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</si>
  <si>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</si>
  <si>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</si>
  <si>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</si>
  <si>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</si>
  <si>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</si>
  <si>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</si>
  <si>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</si>
  <si>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</si>
  <si>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</si>
  <si>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</si>
  <si>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</si>
  <si>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</si>
  <si>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</si>
  <si>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</si>
  <si>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</si>
  <si>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</si>
  <si>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</si>
  <si>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</si>
  <si>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</si>
  <si>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</si>
  <si>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</si>
  <si>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</si>
  <si>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</si>
  <si>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</si>
  <si>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</si>
  <si>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</si>
  <si>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</si>
  <si>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</si>
  <si>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</si>
  <si>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</si>
  <si>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</si>
  <si>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</si>
  <si>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</si>
  <si>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</si>
  <si>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</si>
  <si>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</si>
  <si>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</si>
  <si>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</si>
  <si>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</si>
  <si>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</si>
  <si>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</si>
  <si>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</si>
  <si>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</si>
  <si>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</si>
  <si>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</si>
  <si>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</si>
  <si>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</si>
  <si>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</si>
  <si>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</si>
  <si>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</si>
  <si>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</si>
  <si>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</si>
  <si>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</si>
  <si>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</si>
  <si>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</si>
  <si>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</si>
  <si>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</si>
  <si>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</si>
  <si>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</si>
  <si>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</si>
  <si>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</si>
  <si>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</si>
  <si>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</si>
  <si>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</si>
  <si>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</si>
  <si>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</si>
  <si>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</si>
  <si>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</si>
  <si>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</si>
  <si>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</si>
  <si>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</si>
  <si>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</si>
  <si>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</si>
  <si>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</si>
  <si>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</si>
  <si>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</si>
  <si>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</si>
  <si>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</si>
  <si>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</si>
  <si>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</si>
  <si>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</si>
  <si>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</si>
  <si>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</si>
  <si>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</si>
  <si>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</si>
  <si>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</si>
  <si>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</si>
  <si>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</si>
  <si>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</si>
  <si>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</si>
  <si>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</si>
  <si>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</si>
  <si>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</si>
  <si>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</si>
  <si>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</si>
  <si>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</si>
  <si>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</si>
  <si>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</si>
  <si>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</si>
  <si>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</si>
  <si>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</si>
  <si>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</si>
  <si>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</si>
  <si>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</si>
  <si>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</si>
  <si>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</si>
  <si>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</si>
  <si>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</si>
  <si>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</si>
  <si>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</si>
  <si>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</si>
  <si>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</si>
  <si>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</si>
  <si>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</si>
  <si>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</si>
  <si>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</si>
  <si>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</si>
  <si>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</si>
  <si>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</si>
  <si>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</si>
  <si>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</si>
  <si>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</si>
  <si>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</si>
  <si>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</si>
  <si>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</si>
  <si>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</si>
  <si>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</si>
  <si>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</si>
  <si>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</si>
  <si>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</si>
  <si>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</si>
  <si>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</si>
  <si>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</si>
  <si>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</si>
  <si>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</si>
  <si>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</si>
  <si>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</si>
  <si>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</si>
  <si>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</si>
  <si>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</si>
  <si>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</si>
  <si>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</si>
  <si>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</si>
  <si>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</si>
  <si>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</si>
  <si>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</si>
  <si>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</si>
  <si>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</si>
  <si>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</si>
  <si>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</si>
  <si>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</si>
  <si>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</si>
  <si>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</si>
  <si>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</si>
  <si>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</si>
  <si>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</si>
  <si>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</si>
  <si>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</si>
  <si>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</si>
  <si>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</si>
  <si>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</si>
  <si>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</si>
  <si>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</si>
  <si>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</si>
  <si>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</si>
  <si>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</si>
  <si>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</si>
  <si>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</si>
  <si>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</si>
  <si>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</si>
  <si>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</si>
  <si>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</si>
  <si>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</si>
  <si>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</si>
  <si>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</si>
  <si>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</si>
  <si>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</si>
  <si>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</si>
  <si>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</si>
  <si>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</si>
  <si>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</si>
  <si>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</si>
  <si>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</si>
  <si>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</si>
  <si>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</si>
  <si>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</si>
  <si>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</si>
  <si>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</si>
  <si>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</si>
  <si>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</si>
  <si>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</si>
  <si>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</si>
  <si>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</si>
  <si>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</si>
  <si>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</si>
  <si>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</si>
  <si>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</si>
  <si>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</si>
  <si>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</si>
  <si>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</si>
  <si>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</si>
  <si>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</si>
  <si>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</si>
  <si>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</si>
  <si>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</si>
  <si>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</si>
  <si>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</si>
  <si>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</si>
  <si>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</si>
  <si>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</si>
  <si>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</si>
  <si>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</si>
  <si>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</si>
  <si>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</si>
  <si>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</si>
  <si>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</si>
  <si>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</si>
  <si>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</si>
  <si>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</si>
  <si>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</si>
  <si>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</si>
  <si>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</si>
  <si>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</si>
  <si>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</si>
  <si>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</si>
  <si>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</si>
  <si>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</si>
  <si>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</si>
  <si>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</si>
  <si>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</si>
  <si>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</si>
  <si>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</si>
  <si>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</si>
  <si>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</si>
  <si>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</si>
  <si>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</si>
  <si>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</si>
  <si>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</si>
  <si>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</si>
  <si>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</si>
  <si>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</si>
  <si>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</si>
  <si>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</si>
  <si>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</si>
  <si>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</si>
  <si>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</si>
  <si>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</si>
  <si>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</si>
  <si>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</si>
  <si>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</si>
  <si>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</si>
  <si>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</si>
  <si>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</si>
  <si>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</si>
  <si>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</si>
  <si>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</si>
  <si>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</si>
  <si>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</si>
  <si>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</si>
  <si>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</si>
  <si>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</si>
  <si>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</si>
  <si>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</si>
  <si>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</si>
  <si>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</si>
  <si>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</si>
  <si>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</si>
  <si>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</si>
  <si>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</si>
  <si>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</si>
  <si>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</si>
  <si>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</si>
  <si>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</si>
  <si>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</si>
  <si>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</si>
  <si>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</si>
  <si>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</si>
  <si>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</si>
  <si>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</si>
  <si>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</si>
  <si>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</si>
  <si>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</si>
  <si>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</si>
  <si>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</si>
  <si>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</si>
  <si>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</si>
  <si>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</si>
  <si>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</si>
  <si>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</si>
  <si>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</si>
  <si>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</si>
  <si>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</si>
  <si>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</si>
  <si>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</si>
  <si>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</si>
  <si>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</si>
  <si>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</si>
  <si>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</si>
  <si>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</si>
  <si>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</si>
  <si>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</si>
  <si>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</si>
  <si>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</si>
  <si>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</si>
  <si>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</si>
  <si>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</si>
  <si>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</si>
  <si>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</si>
  <si>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</si>
  <si>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</si>
  <si>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</si>
  <si>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</si>
  <si>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</si>
  <si>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</si>
  <si>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</si>
  <si>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</si>
  <si>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</si>
  <si>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</si>
  <si>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</si>
  <si>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</si>
  <si>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</si>
  <si>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</si>
  <si>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</si>
  <si>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</si>
  <si>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</si>
  <si>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</si>
  <si>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</si>
  <si>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</si>
  <si>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</si>
  <si>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</si>
  <si>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</si>
  <si>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</si>
  <si>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</si>
  <si>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</si>
  <si>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</si>
  <si>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</si>
  <si>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</si>
  <si>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</si>
  <si>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</si>
  <si>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</si>
  <si>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</si>
  <si>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</si>
  <si>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</si>
  <si>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</si>
  <si>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</si>
  <si>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</si>
  <si>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</si>
  <si>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</si>
  <si>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</si>
  <si>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</si>
  <si>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</si>
  <si>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</si>
  <si>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</si>
  <si>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</si>
  <si>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</si>
  <si>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</si>
  <si>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</si>
  <si>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</si>
  <si>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</si>
  <si>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</si>
  <si>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</si>
  <si>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</si>
  <si>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</si>
  <si>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</si>
  <si>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</si>
  <si>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</si>
  <si>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</si>
  <si>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</si>
  <si>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</si>
  <si>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</si>
  <si>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</si>
  <si>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</si>
  <si>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</si>
  <si>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</si>
  <si>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</si>
  <si>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</si>
  <si>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</si>
  <si>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</si>
  <si>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</si>
  <si>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</si>
  <si>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</si>
  <si>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</si>
  <si>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</si>
  <si>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</si>
  <si>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</si>
  <si>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</si>
  <si>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</si>
  <si>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</si>
  <si>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</si>
  <si>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</si>
  <si>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</si>
  <si>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</si>
  <si>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</si>
  <si>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</si>
  <si>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</si>
  <si>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</si>
  <si>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</si>
  <si>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</si>
  <si>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</si>
  <si>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</si>
  <si>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</si>
  <si>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</si>
  <si>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</si>
  <si>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</si>
  <si>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</si>
  <si>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</si>
  <si>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</si>
  <si>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</si>
  <si>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</si>
  <si>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</si>
  <si>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</si>
  <si>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</si>
  <si>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</si>
  <si>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</si>
  <si>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</si>
  <si>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</si>
  <si>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</si>
  <si>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</si>
  <si>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</si>
  <si>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</si>
  <si>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</si>
  <si>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</si>
  <si>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</si>
  <si>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</si>
  <si>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</si>
  <si>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</si>
  <si>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</si>
  <si>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</si>
  <si>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</si>
  <si>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</si>
  <si>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</si>
  <si>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</si>
  <si>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</si>
  <si>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</si>
  <si>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</si>
  <si>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</si>
  <si>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</si>
  <si>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</si>
  <si>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</si>
  <si>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</si>
  <si>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</si>
  <si>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</si>
  <si>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</si>
  <si>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</si>
  <si>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</si>
  <si>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</si>
  <si>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</si>
  <si>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</si>
  <si>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</si>
  <si>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</si>
  <si>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</si>
  <si>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</si>
  <si>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</si>
  <si>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</si>
  <si>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</si>
  <si>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</si>
  <si>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</si>
  <si>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</si>
  <si>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</si>
  <si>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</si>
  <si>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</si>
  <si>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</si>
  <si>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</si>
  <si>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</si>
  <si>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</si>
  <si>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</si>
  <si>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</si>
  <si>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</si>
  <si>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</si>
  <si>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</si>
  <si>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</si>
  <si>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</si>
  <si>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</si>
  <si>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</si>
  <si>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</si>
  <si>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</si>
  <si>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</si>
  <si>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</si>
  <si>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</si>
  <si>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</si>
  <si>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</si>
  <si>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</si>
  <si>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</si>
  <si>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</si>
  <si>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</si>
  <si>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</si>
  <si>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</si>
  <si>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</si>
  <si>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</si>
  <si>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</si>
  <si>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</si>
  <si>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</si>
  <si>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</si>
  <si>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</si>
  <si>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</si>
  <si>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</si>
  <si>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</si>
  <si>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</si>
  <si>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</si>
  <si>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</si>
  <si>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</si>
  <si>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</si>
  <si>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</si>
  <si>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</si>
  <si>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</si>
  <si>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</si>
  <si>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</si>
  <si>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</si>
  <si>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</si>
  <si>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</si>
  <si>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</si>
  <si>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</si>
  <si>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</si>
  <si>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</si>
  <si>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</si>
  <si>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</si>
  <si>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</si>
  <si>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</si>
  <si>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</si>
  <si>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</si>
  <si>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</si>
  <si>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</si>
  <si>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</si>
  <si>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</si>
  <si>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</si>
  <si>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</si>
  <si>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</si>
  <si>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</si>
  <si>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</si>
  <si>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</si>
  <si>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</si>
  <si>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</si>
  <si>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</si>
  <si>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</si>
  <si>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</si>
  <si>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</si>
  <si>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</si>
  <si>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</si>
  <si>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</si>
  <si>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</si>
  <si>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</si>
  <si>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</si>
  <si>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</si>
  <si>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</si>
  <si>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</si>
  <si>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</si>
  <si>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</si>
  <si>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</si>
  <si>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</si>
  <si>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</si>
  <si>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</si>
  <si>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</si>
  <si>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</si>
  <si>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</si>
  <si>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</si>
  <si>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</si>
  <si>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</si>
  <si>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</si>
  <si>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</si>
  <si>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</si>
  <si>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</si>
  <si>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</si>
  <si>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</si>
  <si>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</si>
  <si>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</si>
  <si>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</si>
  <si>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</si>
  <si>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</si>
  <si>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</si>
  <si>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</si>
  <si>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</si>
  <si>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</si>
  <si>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</si>
  <si>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</si>
  <si>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</si>
  <si>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</si>
  <si>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</si>
  <si>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</si>
  <si>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</si>
  <si>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</si>
  <si>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</si>
  <si>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</si>
  <si>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</si>
  <si>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</si>
  <si>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</si>
  <si>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</si>
  <si>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</si>
  <si>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</si>
  <si>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</si>
  <si>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</si>
  <si>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</si>
  <si>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</si>
  <si>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</si>
  <si>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</si>
  <si>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</si>
  <si>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</si>
  <si>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</si>
  <si>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</si>
  <si>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</si>
  <si>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</si>
  <si>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</si>
  <si>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</si>
  <si>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</si>
  <si>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</si>
  <si>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</si>
  <si>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</si>
  <si>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</si>
  <si>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</si>
  <si>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</si>
  <si>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</si>
  <si>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</si>
  <si>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</si>
  <si>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</si>
  <si>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</si>
  <si>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</si>
  <si>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</si>
  <si>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</si>
  <si>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</si>
  <si>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</si>
  <si>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</si>
  <si>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</si>
  <si>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</si>
  <si>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</si>
  <si>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</si>
  <si>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</si>
  <si>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</si>
  <si>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</si>
  <si>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</si>
  <si>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</si>
  <si>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</si>
  <si>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</si>
  <si>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</si>
  <si>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</si>
  <si>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</si>
  <si>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</si>
  <si>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</si>
  <si>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</si>
  <si>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</si>
  <si>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</si>
  <si>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</si>
  <si>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</si>
  <si>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</si>
  <si>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</si>
  <si>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</si>
  <si>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</si>
  <si>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</si>
  <si>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</si>
  <si>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</si>
  <si>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</si>
  <si>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</si>
  <si>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</si>
  <si>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</si>
  <si>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</si>
  <si>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</si>
  <si>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</si>
  <si>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</si>
  <si>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</si>
  <si>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</si>
  <si>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</si>
  <si>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</si>
  <si>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</si>
  <si>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</si>
  <si>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</si>
  <si>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</si>
  <si>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</si>
  <si>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</si>
  <si>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</si>
  <si>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</si>
  <si>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</si>
  <si>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</si>
  <si>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</si>
  <si>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</si>
  <si>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</si>
  <si>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</si>
  <si>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</si>
  <si>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</si>
  <si>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</si>
  <si>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</si>
  <si>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</si>
  <si>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</si>
  <si>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</si>
  <si>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</si>
  <si>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</si>
  <si>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</si>
  <si>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</si>
  <si>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</si>
  <si>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</si>
  <si>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</si>
  <si>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</si>
  <si>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</si>
  <si>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</si>
  <si>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</si>
  <si>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</si>
  <si>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</si>
  <si>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</si>
  <si>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</si>
  <si>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</si>
  <si>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</si>
  <si>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</si>
  <si>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</si>
  <si>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</si>
  <si>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</si>
  <si>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</si>
  <si>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</si>
  <si>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</si>
  <si>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</si>
  <si>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</si>
  <si>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</si>
  <si>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</si>
  <si>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</si>
  <si>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</si>
  <si>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</si>
  <si>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</si>
  <si>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</si>
  <si>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</si>
  <si>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</si>
  <si>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</si>
  <si>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</si>
  <si>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</si>
  <si>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</si>
  <si>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</si>
  <si>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</si>
  <si>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</si>
  <si>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</si>
  <si>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</si>
  <si>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</si>
  <si>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</si>
  <si>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</si>
  <si>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</si>
  <si>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</si>
  <si>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</si>
  <si>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</si>
  <si>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</si>
  <si>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</si>
  <si>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</si>
  <si>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</si>
  <si>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</si>
  <si>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</si>
  <si>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</si>
  <si>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</si>
  <si>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</si>
  <si>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</si>
  <si>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</si>
  <si>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</si>
  <si>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</si>
  <si>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</si>
  <si>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</si>
  <si>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</si>
  <si>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</si>
  <si>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</si>
  <si>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</si>
  <si>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</si>
  <si>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</si>
  <si>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</si>
  <si>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</si>
  <si>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</si>
  <si>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</si>
  <si>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</si>
  <si>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</si>
  <si>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</si>
  <si>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</si>
  <si>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</si>
  <si>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</si>
  <si>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</si>
  <si>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</si>
  <si>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</si>
  <si>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</si>
  <si>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</si>
  <si>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</si>
  <si>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</si>
  <si>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</si>
  <si>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</si>
  <si>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</si>
  <si>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</si>
  <si>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</si>
  <si>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</si>
  <si>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</si>
  <si>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</si>
  <si>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</si>
  <si>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</si>
  <si>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</si>
  <si>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</si>
  <si>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</si>
  <si>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</si>
  <si>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</si>
  <si>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</si>
  <si>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</si>
  <si>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</si>
  <si>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</si>
  <si>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</si>
  <si>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</si>
  <si>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</si>
  <si>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</si>
  <si>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</si>
  <si>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</si>
  <si>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</si>
  <si>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</si>
  <si>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</si>
  <si>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</si>
  <si>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</si>
  <si>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</si>
  <si>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</si>
  <si>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</si>
  <si>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</si>
  <si>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</si>
  <si>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</si>
  <si>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</si>
  <si>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</si>
  <si>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</si>
  <si>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</si>
  <si>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</si>
  <si>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</si>
  <si>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</si>
  <si>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</si>
  <si>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</si>
  <si>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</si>
  <si>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</si>
  <si>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</si>
  <si>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</si>
  <si>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</si>
  <si>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</si>
  <si>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</si>
  <si>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</si>
  <si>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</si>
  <si>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</si>
  <si>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</si>
  <si>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</si>
  <si>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</si>
  <si>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</si>
  <si>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</si>
  <si>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</si>
  <si>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</si>
  <si>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</si>
  <si>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</si>
  <si>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</si>
  <si>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</si>
  <si>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</si>
  <si>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</si>
  <si>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</si>
  <si>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</si>
  <si>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</si>
  <si>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</si>
  <si>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</si>
  <si>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</si>
  <si>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</si>
  <si>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</si>
  <si>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</si>
  <si>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</si>
  <si>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</si>
  <si>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</si>
  <si>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</si>
  <si>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</si>
  <si>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</si>
  <si>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</si>
  <si>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</si>
  <si>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</si>
  <si>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</si>
  <si>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</si>
  <si>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</si>
  <si>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</si>
  <si>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</si>
  <si>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</si>
  <si>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</si>
  <si>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</si>
  <si>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</si>
  <si>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</si>
  <si>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</si>
  <si>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</si>
  <si>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</si>
  <si>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</si>
  <si>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</si>
  <si>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</si>
  <si>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</si>
  <si>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</si>
  <si>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</si>
  <si>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</si>
  <si>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</si>
  <si>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</si>
  <si>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</si>
  <si>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</si>
  <si>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</si>
  <si>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</si>
  <si>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</si>
  <si>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</si>
  <si>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</si>
  <si>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</si>
  <si>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</si>
  <si>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</si>
  <si>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</si>
  <si>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</si>
  <si>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</si>
  <si>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</si>
  <si>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</si>
  <si>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</si>
  <si>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</si>
  <si>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</si>
  <si>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</si>
  <si>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</si>
  <si>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</si>
  <si>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</si>
  <si>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</si>
  <si>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</si>
  <si>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</si>
  <si>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</si>
  <si>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</si>
  <si>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</si>
  <si>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</si>
  <si>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</si>
  <si>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</si>
  <si>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</si>
  <si>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</si>
  <si>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</si>
  <si>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</si>
  <si>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</si>
  <si>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</si>
  <si>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</si>
  <si>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</si>
  <si>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</si>
  <si>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</si>
  <si>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</si>
  <si>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</si>
  <si>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</si>
  <si>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</si>
  <si>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</si>
  <si>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</si>
  <si>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</si>
  <si>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</si>
  <si>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</si>
  <si>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</si>
  <si>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</si>
  <si>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</si>
  <si>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</si>
  <si>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</si>
  <si>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</si>
  <si>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</si>
  <si>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</si>
  <si>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</si>
  <si>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</si>
  <si>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</si>
  <si>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</si>
  <si>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</si>
  <si>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</si>
  <si>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</si>
  <si>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</si>
  <si>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</si>
  <si>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</si>
  <si>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</si>
  <si>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</si>
  <si>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</si>
  <si>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</si>
  <si>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</si>
  <si>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</si>
  <si>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</si>
  <si>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</si>
  <si>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</si>
  <si>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</si>
  <si>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</si>
  <si>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</si>
  <si>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</si>
  <si>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</si>
  <si>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</si>
  <si>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</si>
  <si>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</si>
  <si>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</si>
  <si>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</si>
  <si>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</si>
  <si>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</si>
  <si>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</si>
  <si>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</si>
  <si>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</si>
  <si>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</si>
  <si>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</si>
  <si>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</si>
  <si>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</si>
  <si>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</si>
  <si>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</si>
  <si>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</si>
  <si>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</si>
  <si>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</si>
  <si>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</si>
  <si>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</si>
  <si>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</si>
  <si>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</si>
  <si>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</si>
  <si>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</si>
  <si>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</si>
  <si>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</si>
  <si>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</si>
  <si>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</si>
  <si>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</si>
  <si>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</si>
  <si>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</si>
  <si>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</si>
  <si>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</si>
  <si>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</si>
  <si>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</si>
  <si>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</si>
  <si>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</si>
  <si>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</si>
  <si>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</si>
  <si>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</si>
  <si>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</si>
  <si>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</si>
  <si>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</si>
  <si>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</si>
  <si>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</si>
  <si>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</si>
  <si>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</si>
  <si>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</si>
  <si>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</si>
  <si>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</si>
  <si>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</si>
  <si>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</si>
  <si>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</si>
  <si>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</si>
  <si>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</si>
  <si>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</si>
  <si>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</si>
  <si>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</si>
  <si>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</si>
  <si>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</si>
  <si>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</si>
  <si>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</si>
  <si>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</si>
  <si>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</si>
  <si>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</si>
  <si>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</si>
  <si>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</si>
  <si>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</si>
  <si>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</si>
  <si>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</si>
  <si>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</si>
  <si>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</si>
  <si>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</si>
  <si>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</si>
  <si>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</si>
  <si>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</si>
  <si>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</si>
  <si>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</si>
  <si>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</si>
  <si>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</si>
  <si>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</si>
  <si>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</si>
  <si>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</si>
  <si>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</si>
  <si>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</si>
  <si>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</si>
  <si>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</si>
  <si>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</si>
  <si>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</si>
  <si>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</si>
  <si>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</si>
  <si>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</si>
  <si>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</si>
  <si>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</si>
  <si>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</si>
  <si>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</si>
  <si>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</si>
  <si>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</si>
  <si>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</si>
  <si>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</si>
  <si>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</si>
  <si>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</si>
  <si>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</si>
  <si>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</si>
  <si>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</si>
  <si>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</si>
  <si>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</si>
  <si>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</si>
  <si>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</si>
  <si>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</si>
  <si>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</si>
  <si>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</si>
  <si>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</si>
  <si>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</si>
  <si>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</si>
  <si>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</si>
  <si>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</si>
  <si>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</si>
  <si>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</si>
  <si>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</si>
  <si>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</si>
  <si>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</si>
  <si>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</si>
  <si>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</si>
  <si>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</si>
  <si>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</si>
  <si>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</si>
  <si>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</si>
  <si>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</si>
  <si>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</si>
  <si>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</si>
  <si>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</si>
  <si>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</si>
  <si>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</si>
  <si>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</si>
  <si>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</si>
  <si>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</si>
  <si>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</si>
  <si>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</si>
  <si>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</si>
  <si>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</si>
  <si>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</si>
  <si>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</si>
  <si>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</si>
  <si>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</si>
  <si>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</si>
  <si>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</si>
  <si>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</si>
  <si>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</si>
  <si>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</si>
  <si>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</si>
  <si>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</si>
  <si>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</si>
  <si>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</si>
  <si>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</si>
  <si>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</si>
  <si>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</si>
  <si>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</si>
  <si>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</si>
  <si>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</si>
  <si>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</si>
  <si>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</si>
  <si>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</si>
  <si>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</si>
  <si>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</si>
  <si>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</si>
  <si>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</si>
  <si>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</si>
  <si>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</si>
  <si>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</si>
  <si>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</si>
  <si>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</si>
  <si>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</si>
  <si>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</si>
  <si>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</si>
  <si>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</si>
  <si>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</si>
  <si>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</si>
  <si>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</si>
  <si>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</si>
  <si>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</si>
  <si>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</si>
  <si>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</si>
  <si>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</si>
  <si>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</si>
  <si>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</si>
  <si>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</si>
  <si>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</si>
  <si>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</si>
  <si>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</si>
  <si>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</si>
  <si>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</si>
  <si>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</si>
  <si>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</si>
  <si>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</si>
  <si>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</si>
  <si>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</si>
  <si>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</si>
  <si>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</si>
  <si>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</si>
  <si>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</si>
  <si>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</si>
  <si>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</si>
  <si>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</si>
  <si>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</si>
  <si>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</si>
  <si>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</si>
  <si>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</si>
  <si>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</si>
  <si>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</si>
  <si>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</si>
  <si>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</si>
  <si>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</si>
  <si>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</si>
  <si>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</si>
  <si>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</si>
  <si>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</si>
  <si>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</si>
  <si>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</si>
  <si>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</si>
  <si>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</si>
  <si>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</si>
  <si>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</si>
  <si>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</si>
  <si>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</si>
  <si>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</si>
  <si>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</si>
  <si>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</si>
  <si>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</si>
  <si>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</si>
  <si>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</si>
  <si>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</si>
  <si>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</si>
  <si>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</si>
  <si>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</si>
  <si>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</si>
  <si>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</si>
  <si>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</si>
  <si>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</si>
  <si>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</si>
  <si>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</si>
  <si>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</si>
  <si>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</si>
  <si>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</si>
  <si>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</si>
  <si>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</si>
  <si>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</si>
  <si>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</si>
  <si>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</si>
  <si>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</si>
  <si>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</si>
  <si>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</si>
  <si>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</si>
  <si>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</si>
  <si>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</si>
  <si>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</si>
  <si>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</si>
  <si>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</si>
  <si>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</si>
  <si>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</si>
  <si>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</si>
  <si>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</si>
  <si>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</si>
  <si>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</si>
  <si>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</si>
  <si>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</si>
  <si>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</si>
  <si>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</si>
  <si>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</si>
  <si>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</si>
  <si>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</si>
  <si>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</si>
  <si>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</si>
  <si>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</si>
  <si>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</si>
  <si>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</si>
  <si>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</si>
  <si>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</si>
  <si>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</si>
  <si>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</si>
  <si>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</si>
  <si>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</si>
  <si>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</si>
  <si>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</si>
  <si>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</si>
  <si>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</si>
  <si>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</si>
  <si>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</si>
  <si>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</si>
  <si>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</si>
  <si>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</si>
  <si>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</si>
  <si>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</si>
  <si>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</si>
  <si>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</si>
  <si>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</si>
  <si>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</si>
  <si>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</si>
  <si>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</si>
  <si>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</si>
  <si>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</si>
  <si>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</si>
  <si>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</si>
  <si>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</si>
  <si>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</si>
  <si>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</si>
  <si>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</si>
  <si>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</si>
  <si>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</si>
  <si>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</si>
  <si>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</si>
  <si>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</si>
  <si>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</si>
  <si>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</si>
  <si>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</si>
  <si>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</si>
  <si>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</si>
  <si>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</si>
  <si>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</si>
  <si>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</si>
  <si>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</si>
  <si>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</si>
  <si>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</si>
  <si>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</si>
  <si>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</si>
  <si>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</si>
  <si>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</si>
  <si>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</si>
  <si>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</si>
  <si>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</si>
  <si>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</si>
  <si>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</si>
  <si>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</si>
  <si>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</si>
  <si>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</si>
  <si>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</si>
  <si>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</si>
  <si>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</si>
  <si>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</si>
  <si>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</si>
  <si>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</si>
  <si>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</si>
  <si>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</si>
  <si>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</si>
  <si>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</si>
  <si>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</si>
  <si>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</si>
  <si>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</si>
  <si>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</si>
  <si>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</si>
  <si>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</si>
  <si>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</si>
  <si>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</si>
  <si>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</si>
  <si>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</si>
  <si>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</si>
  <si>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</si>
  <si>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</si>
  <si>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</si>
  <si>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</si>
  <si>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</si>
  <si>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</si>
  <si>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</si>
  <si>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</si>
  <si>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</si>
  <si>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</si>
  <si>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</si>
  <si>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</si>
  <si>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</si>
  <si>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</si>
  <si>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</si>
  <si>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</si>
  <si>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</si>
  <si>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</si>
  <si>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</si>
  <si>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</si>
  <si>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</si>
  <si>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</si>
  <si>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</si>
  <si>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</si>
  <si>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</si>
  <si>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</si>
  <si>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</si>
  <si>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</si>
  <si>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</si>
  <si>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</si>
  <si>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</si>
  <si>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</si>
  <si>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</si>
  <si>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</si>
  <si>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</si>
  <si>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</si>
  <si>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</si>
  <si>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</si>
  <si>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</si>
  <si>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</si>
  <si>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</si>
  <si>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</si>
  <si>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</si>
  <si>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</si>
  <si>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</si>
  <si>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</si>
  <si>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</si>
  <si>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</si>
  <si>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</si>
  <si>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</si>
  <si>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</si>
  <si>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</si>
  <si>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</si>
  <si>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</si>
  <si>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</si>
  <si>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</si>
  <si>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</si>
  <si>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</si>
  <si>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</si>
  <si>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</si>
  <si>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</si>
  <si>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</si>
  <si>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</si>
  <si>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</si>
  <si>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</si>
  <si>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</si>
  <si>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</si>
  <si>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</si>
  <si>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</si>
  <si>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</si>
  <si>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</si>
  <si>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</si>
  <si>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</si>
  <si>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</si>
  <si>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</si>
  <si>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</si>
  <si>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</si>
  <si>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</si>
  <si>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</si>
  <si>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</si>
  <si>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</si>
  <si>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</si>
  <si>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</si>
  <si>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</si>
  <si>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</si>
  <si>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</si>
  <si>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</si>
  <si>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</si>
  <si>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</si>
  <si>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</si>
  <si>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</si>
  <si>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</si>
  <si>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</si>
  <si>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</si>
  <si>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</si>
  <si>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</si>
  <si>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</si>
  <si>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</si>
  <si>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</si>
  <si>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</si>
  <si>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</si>
  <si>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</si>
  <si>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</si>
  <si>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</si>
  <si>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</si>
  <si>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</si>
  <si>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</si>
  <si>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</si>
  <si>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</si>
  <si>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</si>
  <si>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</si>
  <si>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</si>
  <si>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</si>
  <si>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</si>
  <si>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</si>
  <si>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</si>
  <si>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</si>
  <si>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</si>
  <si>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</si>
  <si>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</si>
  <si>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</si>
  <si>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</si>
  <si>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</si>
  <si>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</si>
  <si>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</si>
  <si>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</si>
  <si>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</si>
  <si>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</si>
  <si>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</si>
  <si>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</si>
  <si>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</si>
  <si>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</si>
  <si>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</si>
  <si>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</si>
  <si>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</si>
  <si>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</si>
  <si>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</si>
  <si>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</si>
  <si>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</si>
  <si>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</si>
  <si>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</si>
  <si>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</si>
  <si>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</si>
  <si>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</si>
  <si>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</si>
  <si>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</si>
  <si>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</si>
  <si>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</si>
  <si>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</si>
  <si>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</si>
  <si>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</si>
  <si>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</si>
  <si>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</si>
  <si>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</si>
  <si>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</si>
  <si>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</si>
  <si>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</si>
  <si>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</si>
  <si>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</si>
  <si>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</si>
  <si>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</si>
  <si>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</si>
  <si>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</si>
  <si>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</si>
  <si>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</si>
  <si>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</si>
  <si>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</si>
  <si>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</si>
  <si>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</si>
  <si>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</si>
  <si>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</si>
  <si>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</si>
  <si>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</si>
  <si>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</si>
  <si>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</si>
  <si>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</si>
  <si>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</si>
  <si>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</si>
  <si>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</si>
  <si>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</si>
  <si>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</si>
  <si>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</si>
  <si>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</si>
  <si>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</si>
  <si>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</si>
  <si>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</si>
  <si>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</si>
  <si>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</si>
  <si>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</si>
  <si>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</si>
  <si>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</si>
  <si>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</si>
  <si>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</si>
  <si>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</si>
  <si>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</si>
  <si>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</si>
  <si>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</si>
  <si>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</si>
  <si>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</si>
  <si>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</si>
  <si>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</si>
  <si>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</si>
  <si>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</si>
  <si>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</si>
  <si>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</si>
  <si>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</si>
  <si>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</si>
  <si>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</si>
  <si>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</si>
  <si>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</si>
  <si>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</si>
  <si>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</si>
  <si>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</si>
  <si>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</si>
  <si>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</si>
  <si>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</si>
  <si>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</si>
  <si>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</si>
  <si>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</si>
  <si>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</si>
  <si>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</si>
  <si>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</si>
  <si>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</si>
  <si>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</si>
  <si>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</si>
  <si>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</si>
  <si>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</si>
  <si>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</si>
  <si>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</si>
  <si>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</si>
  <si>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</si>
  <si>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</si>
  <si>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</si>
  <si>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</si>
  <si>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</si>
  <si>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</si>
  <si>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</si>
  <si>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</si>
  <si>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</si>
  <si>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</si>
  <si>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</si>
  <si>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</si>
  <si>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</si>
  <si>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</si>
  <si>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</si>
  <si>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</si>
  <si>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</si>
  <si>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</si>
  <si>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</si>
  <si>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</si>
  <si>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</si>
  <si>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</si>
  <si>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</si>
  <si>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</si>
  <si>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</si>
  <si>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</si>
  <si>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</si>
  <si>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</si>
  <si>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</si>
  <si>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</si>
  <si>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</si>
  <si>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</si>
  <si>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</si>
  <si>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</si>
  <si>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</si>
  <si>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</si>
  <si>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</si>
  <si>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</si>
  <si>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</si>
  <si>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</si>
  <si>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</si>
  <si>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</si>
  <si>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</si>
  <si>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</si>
  <si>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</si>
  <si>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</si>
  <si>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</si>
  <si>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</si>
  <si>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</si>
  <si>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</si>
  <si>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</si>
  <si>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</si>
  <si>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</si>
  <si>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</si>
  <si>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</si>
  <si>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</si>
  <si>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</si>
  <si>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</si>
  <si>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</si>
  <si>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</si>
  <si>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</si>
  <si>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</si>
  <si>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</si>
  <si>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</si>
  <si>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</si>
  <si>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</si>
  <si>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</si>
  <si>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</si>
  <si>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</si>
  <si>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</si>
  <si>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</si>
  <si>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</si>
  <si>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</si>
  <si>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</si>
  <si>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</si>
  <si>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</si>
  <si>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</si>
  <si>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</si>
  <si>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</si>
  <si>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</si>
  <si>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</si>
  <si>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</si>
  <si>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</si>
  <si>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</si>
  <si>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</si>
  <si>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</si>
  <si>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</si>
  <si>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</si>
  <si>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</si>
  <si>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</si>
  <si>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</si>
  <si>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</si>
  <si>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</si>
  <si>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</si>
  <si>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</si>
  <si>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</si>
  <si>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</si>
  <si>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</si>
  <si>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</si>
  <si>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</si>
  <si>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</si>
  <si>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</si>
  <si>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</si>
  <si>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</si>
  <si>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</si>
  <si>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</si>
  <si>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</si>
  <si>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</si>
  <si>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</si>
  <si>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</si>
  <si>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</si>
  <si>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</si>
  <si>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</si>
  <si>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</si>
  <si>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</si>
  <si>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</si>
  <si>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</si>
  <si>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</si>
  <si>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</si>
  <si>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</si>
  <si>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</si>
  <si>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</si>
  <si>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</si>
  <si>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</si>
  <si>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</si>
  <si>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</si>
  <si>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</si>
  <si>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</si>
  <si>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</si>
  <si>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</si>
  <si>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</si>
  <si>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</si>
  <si>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</si>
  <si>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</si>
  <si>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</si>
  <si>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</si>
  <si>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</si>
  <si>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</si>
  <si>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</si>
  <si>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</si>
  <si>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</si>
  <si>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</si>
  <si>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</si>
  <si>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</si>
  <si>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</si>
  <si>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</si>
  <si>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</si>
  <si>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</si>
  <si>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</si>
  <si>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</si>
  <si>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</si>
  <si>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</si>
  <si>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</si>
  <si>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</si>
  <si>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</si>
  <si>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</si>
  <si>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</si>
  <si>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</si>
  <si>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</si>
  <si>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</si>
  <si>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</si>
  <si>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</si>
  <si>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</si>
  <si>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</si>
  <si>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</si>
  <si>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</si>
  <si>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</si>
  <si>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</si>
  <si>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</si>
  <si>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</si>
  <si>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</si>
  <si>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</si>
  <si>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</si>
  <si>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</si>
  <si>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</si>
  <si>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</si>
  <si>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</si>
  <si>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</si>
  <si>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</si>
  <si>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</si>
  <si>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</si>
  <si>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</si>
  <si>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</si>
  <si>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</si>
  <si>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</si>
  <si>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</si>
  <si>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</si>
  <si>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</si>
  <si>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</si>
  <si>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</si>
  <si>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</si>
  <si>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</si>
  <si>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</si>
  <si>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</si>
  <si>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</si>
  <si>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</si>
  <si>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</si>
  <si>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</si>
  <si>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</si>
  <si>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</si>
  <si>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</si>
  <si>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</si>
  <si>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</si>
  <si>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</si>
  <si>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</si>
  <si>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</si>
  <si>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</si>
  <si>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</si>
  <si>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</si>
  <si>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</si>
  <si>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</si>
  <si>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</si>
  <si>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</si>
  <si>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</si>
  <si>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</si>
  <si>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</si>
  <si>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</si>
  <si>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</si>
  <si>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</si>
  <si>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</si>
  <si>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</si>
  <si>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</si>
  <si>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</si>
  <si>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</si>
  <si>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</si>
  <si>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</si>
  <si>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</si>
  <si>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</si>
  <si>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</si>
  <si>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</si>
  <si>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</si>
  <si>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</si>
  <si>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</si>
  <si>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</si>
  <si>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</si>
  <si>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</si>
  <si>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</si>
  <si>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</si>
  <si>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</si>
  <si>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</si>
  <si>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</si>
  <si>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</si>
  <si>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</si>
  <si>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</si>
  <si>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</si>
  <si>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</si>
  <si>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</si>
  <si>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</si>
  <si>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</si>
  <si>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</si>
  <si>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</si>
  <si>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</si>
  <si>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</si>
  <si>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</si>
  <si>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</si>
  <si>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</si>
  <si>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</si>
  <si>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</si>
  <si>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</si>
  <si>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</si>
  <si>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</si>
  <si>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</si>
  <si>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</si>
  <si>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</si>
  <si>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</si>
  <si>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</si>
  <si>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</si>
  <si>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</si>
  <si>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</si>
  <si>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</si>
  <si>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</si>
  <si>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</si>
  <si>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</si>
  <si>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</si>
  <si>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</si>
  <si>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</si>
  <si>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</si>
  <si>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</si>
  <si>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</si>
  <si>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</si>
  <si>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</si>
  <si>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</si>
  <si>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</si>
  <si>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</si>
  <si>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</si>
  <si>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</si>
  <si>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</si>
  <si>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</si>
  <si>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</si>
  <si>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</si>
  <si>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</si>
  <si>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</si>
  <si>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</si>
  <si>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</si>
  <si>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</si>
  <si>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</si>
  <si>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</si>
  <si>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</si>
  <si>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</si>
  <si>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</si>
  <si>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</si>
  <si>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</si>
  <si>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</si>
  <si>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</si>
  <si>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</si>
  <si>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</si>
  <si>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</si>
  <si>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</si>
  <si>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</si>
  <si>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</si>
  <si>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</si>
  <si>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</si>
  <si>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</si>
  <si>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</si>
  <si>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</si>
  <si>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</si>
  <si>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</si>
  <si>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</si>
  <si>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</si>
  <si>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</si>
  <si>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</si>
  <si>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</si>
  <si>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</si>
  <si>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</si>
  <si>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</si>
  <si>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</si>
  <si>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</si>
  <si>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</si>
  <si>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</si>
  <si>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</si>
  <si>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</si>
  <si>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</si>
  <si>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</si>
  <si>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</si>
  <si>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</si>
  <si>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</si>
  <si>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</si>
  <si>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</si>
  <si>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</si>
  <si>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</si>
  <si>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</si>
  <si>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</si>
  <si>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</si>
  <si>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</si>
  <si>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</si>
  <si>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</si>
  <si>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</si>
  <si>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</si>
  <si>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</si>
  <si>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</si>
  <si>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</si>
  <si>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</si>
  <si>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</si>
  <si>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</si>
  <si>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</si>
  <si>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</si>
  <si>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</si>
  <si>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</si>
  <si>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</si>
  <si>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</si>
  <si>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</si>
  <si>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</si>
  <si>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</si>
  <si>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</si>
  <si>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</si>
  <si>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</si>
  <si>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</si>
  <si>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</si>
  <si>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</si>
  <si>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</si>
  <si>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</si>
  <si>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</si>
  <si>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</si>
  <si>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</si>
  <si>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</si>
  <si>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</si>
  <si>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</si>
  <si>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</si>
  <si>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</si>
  <si>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</si>
  <si>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</si>
  <si>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</si>
  <si>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</si>
  <si>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</si>
  <si>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</si>
  <si>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</si>
  <si>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</si>
  <si>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</si>
  <si>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</si>
  <si>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</si>
  <si>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</si>
  <si>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</si>
  <si>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</si>
  <si>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</si>
  <si>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</si>
  <si>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</si>
  <si>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</si>
  <si>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</si>
  <si>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</si>
  <si>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</si>
  <si>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</si>
  <si>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</si>
  <si>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</si>
  <si>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</si>
  <si>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</si>
  <si>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</si>
  <si>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</si>
  <si>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</si>
  <si>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</si>
  <si>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</si>
  <si>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</si>
  <si>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</si>
  <si>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</si>
  <si>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</si>
  <si>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</si>
  <si>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</si>
  <si>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</si>
  <si>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</si>
  <si>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</si>
  <si>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</si>
  <si>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</si>
  <si>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</si>
  <si>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</si>
  <si>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</si>
  <si>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</si>
  <si>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</si>
  <si>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</si>
  <si>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</si>
  <si>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</si>
  <si>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</si>
  <si>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</si>
  <si>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</si>
  <si>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</si>
  <si>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</si>
  <si>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</si>
  <si>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</si>
  <si>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</si>
  <si>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</si>
  <si>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</si>
  <si>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</si>
  <si>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</si>
  <si>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</si>
  <si>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</si>
  <si>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</si>
  <si>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</si>
  <si>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</si>
  <si>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</si>
  <si>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</si>
  <si>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</si>
  <si>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</si>
  <si>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</si>
  <si>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</si>
  <si>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</si>
  <si>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</si>
  <si>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</si>
  <si>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</si>
  <si>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</si>
  <si>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</si>
  <si>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</si>
  <si>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</si>
  <si>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</si>
  <si>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</si>
  <si>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</si>
  <si>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</si>
  <si>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</si>
  <si>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</si>
  <si>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</si>
  <si>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</si>
  <si>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</si>
  <si>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</si>
  <si>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</si>
  <si>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</si>
  <si>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</si>
  <si>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</si>
  <si>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</si>
  <si>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</si>
  <si>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</si>
  <si>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</si>
  <si>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</si>
  <si>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</si>
  <si>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</si>
  <si>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</si>
  <si>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</si>
  <si>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</si>
  <si>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</si>
  <si>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</si>
  <si>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</si>
  <si>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</si>
  <si>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</si>
  <si>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</si>
  <si>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</si>
  <si>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</si>
  <si>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</si>
  <si>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</si>
  <si>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</si>
  <si>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</si>
  <si>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</si>
  <si>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</si>
  <si>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</si>
  <si>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</si>
  <si>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</si>
  <si>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</si>
  <si>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</si>
  <si>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</si>
  <si>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</si>
  <si>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</si>
  <si>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</si>
  <si>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</si>
  <si>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</si>
  <si>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</si>
  <si>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</si>
  <si>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</si>
  <si>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</si>
  <si>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</si>
  <si>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</si>
  <si>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</si>
  <si>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</si>
  <si>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</si>
  <si>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</si>
  <si>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</si>
  <si>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</si>
  <si>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</si>
  <si>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</si>
  <si>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</si>
  <si>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</si>
  <si>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</si>
  <si>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</si>
  <si>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</si>
  <si>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</si>
  <si>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</si>
  <si>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</si>
  <si>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</si>
  <si>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</si>
  <si>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</si>
  <si>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</si>
  <si>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</si>
  <si>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</si>
  <si>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</si>
  <si>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</si>
  <si>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</si>
  <si>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</si>
  <si>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</si>
  <si>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</si>
  <si>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</si>
  <si>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</si>
  <si>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</si>
  <si>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</si>
  <si>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</si>
  <si>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</si>
  <si>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</si>
  <si>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</si>
  <si>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</si>
  <si>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</si>
  <si>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</si>
  <si>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</si>
  <si>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</si>
  <si>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</si>
  <si>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</si>
  <si>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</si>
  <si>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</si>
  <si>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</si>
  <si>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</si>
  <si>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</si>
  <si>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</si>
  <si>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</si>
  <si>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</si>
  <si>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</si>
  <si>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</si>
  <si>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</si>
  <si>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</si>
  <si>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</si>
  <si>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</si>
  <si>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</si>
  <si>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</si>
  <si>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</si>
  <si>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</si>
  <si>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</si>
  <si>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</si>
  <si>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</si>
  <si>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</si>
  <si>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</si>
  <si>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</si>
  <si>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</si>
  <si>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</si>
  <si>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</si>
  <si>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</si>
  <si>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</si>
  <si>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</si>
  <si>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</si>
  <si>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</si>
  <si>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</si>
  <si>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</si>
  <si>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</si>
  <si>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</si>
  <si>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</si>
  <si>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</si>
  <si>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</si>
  <si>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</si>
  <si>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</si>
  <si>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</si>
  <si>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</si>
  <si>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</si>
  <si>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</si>
  <si>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</si>
  <si>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</si>
  <si>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</si>
  <si>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</si>
  <si>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</si>
  <si>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</si>
  <si>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</si>
  <si>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</si>
  <si>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</si>
  <si>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</si>
  <si>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</si>
  <si>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</si>
  <si>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</si>
  <si>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</si>
  <si>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</si>
  <si>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</si>
  <si>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</si>
  <si>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</si>
  <si>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</si>
  <si>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</si>
  <si>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</si>
  <si>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</si>
  <si>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</si>
  <si>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</si>
  <si>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</si>
  <si>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</si>
  <si>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</si>
  <si>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</si>
  <si>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</si>
  <si>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</si>
  <si>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</si>
  <si>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</si>
  <si>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</si>
  <si>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</si>
  <si>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</si>
  <si>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</si>
  <si>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</si>
  <si>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</si>
  <si>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</si>
  <si>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</si>
  <si>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</si>
  <si>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</si>
  <si>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</si>
  <si>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</si>
  <si>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</si>
  <si>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</si>
  <si>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</si>
  <si>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</si>
  <si>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</si>
  <si>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</si>
  <si>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</si>
  <si>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</si>
  <si>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</si>
  <si>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</si>
  <si>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</si>
  <si>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</si>
  <si>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</si>
  <si>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</si>
  <si>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</si>
  <si>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</si>
  <si>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</si>
  <si>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</si>
  <si>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</si>
  <si>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</si>
  <si>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</si>
  <si>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</si>
  <si>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</si>
  <si>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</si>
  <si>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</si>
  <si>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</si>
  <si>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</si>
  <si>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</si>
  <si>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</si>
  <si>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</si>
  <si>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</si>
  <si>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</si>
  <si>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</si>
  <si>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</si>
  <si>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</si>
  <si>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</si>
  <si>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</si>
  <si>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</si>
  <si>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</si>
  <si>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</si>
  <si>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</si>
  <si>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</si>
  <si>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</si>
  <si>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</si>
  <si>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</si>
  <si>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</si>
  <si>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</si>
  <si>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</si>
  <si>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</si>
  <si>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</si>
  <si>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</si>
  <si>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</si>
  <si>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</si>
  <si>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</si>
  <si>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</si>
  <si>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</si>
  <si>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</si>
  <si>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</si>
  <si>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</si>
  <si>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</si>
  <si>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</si>
  <si>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</si>
  <si>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</si>
  <si>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</si>
  <si>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</si>
  <si>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</si>
  <si>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</si>
  <si>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</si>
  <si>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</si>
  <si>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</si>
  <si>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</si>
  <si>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</si>
  <si>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</si>
  <si>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</si>
  <si>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</si>
  <si>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</si>
  <si>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</si>
  <si>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</si>
  <si>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</si>
  <si>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</si>
  <si>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</si>
  <si>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</si>
  <si>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</si>
  <si>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</si>
  <si>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</si>
  <si>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</si>
  <si>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</si>
  <si>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</si>
  <si>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</si>
  <si>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</si>
  <si>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</si>
  <si>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</si>
  <si>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</si>
  <si>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</si>
  <si>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</si>
  <si>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</si>
  <si>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</si>
  <si>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</si>
  <si>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</si>
  <si>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</si>
  <si>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</si>
  <si>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</si>
  <si>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</si>
  <si>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</si>
  <si>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</si>
  <si>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</si>
  <si>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</si>
  <si>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</si>
  <si>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</si>
  <si>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</si>
  <si>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</si>
  <si>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</si>
  <si>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</si>
  <si>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</si>
  <si>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</si>
  <si>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</si>
  <si>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</si>
  <si>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</si>
  <si>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</si>
  <si>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</si>
  <si>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</si>
  <si>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</si>
  <si>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</si>
  <si>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</si>
  <si>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</si>
  <si>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</si>
  <si>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</si>
  <si>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</si>
  <si>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</si>
  <si>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</si>
  <si>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</si>
  <si>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</si>
  <si>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</si>
  <si>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</si>
  <si>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</si>
  <si>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</si>
  <si>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</si>
  <si>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</si>
  <si>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</si>
  <si>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</si>
  <si>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</si>
  <si>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</si>
  <si>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</si>
  <si>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</si>
  <si>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</si>
  <si>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</si>
  <si>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</si>
  <si>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</si>
  <si>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</si>
  <si>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</si>
  <si>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</si>
  <si>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</si>
  <si>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</si>
  <si>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</si>
  <si>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</si>
  <si>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</si>
  <si>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</si>
  <si>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</si>
  <si>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</si>
  <si>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</si>
  <si>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</si>
  <si>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</si>
  <si>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</si>
  <si>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</si>
  <si>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</si>
  <si>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</si>
  <si>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</si>
  <si>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</si>
  <si>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</si>
  <si>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</si>
  <si>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</si>
  <si>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</si>
  <si>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</si>
  <si>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</si>
  <si>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</si>
  <si>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</si>
  <si>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</si>
  <si>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</si>
  <si>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</si>
  <si>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</si>
  <si>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</si>
  <si>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</si>
  <si>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</si>
  <si>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</si>
  <si>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</si>
  <si>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</si>
  <si>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</si>
  <si>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</si>
  <si>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</si>
  <si>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</si>
  <si>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</si>
  <si>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</si>
  <si>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</si>
  <si>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</si>
  <si>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</si>
  <si>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</si>
  <si>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</si>
  <si>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</si>
  <si>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</si>
  <si>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</si>
  <si>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</si>
  <si>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</si>
  <si>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</si>
  <si>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</si>
  <si>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</si>
  <si>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</si>
  <si>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</si>
  <si>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</si>
  <si>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</si>
  <si>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</si>
  <si>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</si>
  <si>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</si>
  <si>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</si>
  <si>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</si>
  <si>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</si>
  <si>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</si>
  <si>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</si>
  <si>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</si>
  <si>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</si>
  <si>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</si>
  <si>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</si>
  <si>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</si>
  <si>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</si>
  <si>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</si>
  <si>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</si>
  <si>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</si>
  <si>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</si>
  <si>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</si>
  <si>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</si>
  <si>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</si>
  <si>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</si>
  <si>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</si>
  <si>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</si>
  <si>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</si>
  <si>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</si>
  <si>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</si>
  <si>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</si>
  <si>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</si>
  <si>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</si>
  <si>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</si>
  <si>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</si>
  <si>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</si>
  <si>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</si>
  <si>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</si>
  <si>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</si>
  <si>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</si>
  <si>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</si>
  <si>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</si>
  <si>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</si>
  <si>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</si>
  <si>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</si>
  <si>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</si>
  <si>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</si>
  <si>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</si>
  <si>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</si>
  <si>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</si>
  <si>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</si>
  <si>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</si>
  <si>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</si>
  <si>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</si>
  <si>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</si>
  <si>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</si>
  <si>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</si>
  <si>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</si>
  <si>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</si>
  <si>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</si>
  <si>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</si>
  <si>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</si>
  <si>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</si>
  <si>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</si>
  <si>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</si>
  <si>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</si>
  <si>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</si>
  <si>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</si>
  <si>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</si>
  <si>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</si>
  <si>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</si>
  <si>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</si>
  <si>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</si>
  <si>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</si>
  <si>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</si>
  <si>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</si>
  <si>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</si>
  <si>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</si>
  <si>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</si>
  <si>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</si>
  <si>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</si>
  <si>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</si>
  <si>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</si>
  <si>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</si>
  <si>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</si>
  <si>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</si>
  <si>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</si>
  <si>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</si>
  <si>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</si>
  <si>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</si>
  <si>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</si>
  <si>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</si>
  <si>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</si>
  <si>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</si>
  <si>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</si>
  <si>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</si>
  <si>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</si>
  <si>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</si>
  <si>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</si>
  <si>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</si>
  <si>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</si>
  <si>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</si>
  <si>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</si>
  <si>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</si>
  <si>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</si>
  <si>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</si>
  <si>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</si>
  <si>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</si>
  <si>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</si>
  <si>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</si>
  <si>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</si>
  <si>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</si>
  <si>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</si>
  <si>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</si>
  <si>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</si>
  <si>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</si>
  <si>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</si>
  <si>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</si>
  <si>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</si>
  <si>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</si>
  <si>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</si>
  <si>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</si>
  <si>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</si>
  <si>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</si>
  <si>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</si>
  <si>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</si>
  <si>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</si>
  <si>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</si>
  <si>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</si>
  <si>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</si>
  <si>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</si>
  <si>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</si>
  <si>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</si>
  <si>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</si>
  <si>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</si>
  <si>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</si>
  <si>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</si>
  <si>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</si>
  <si>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</si>
  <si>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</si>
  <si>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</si>
  <si>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</si>
  <si>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</si>
  <si>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</si>
  <si>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</si>
  <si>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</si>
  <si>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</si>
  <si>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</si>
  <si>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</si>
  <si>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</si>
  <si>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</si>
  <si>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</si>
  <si>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</si>
  <si>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</si>
  <si>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</si>
  <si>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</si>
  <si>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</si>
  <si>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</si>
  <si>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</si>
  <si>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</si>
  <si>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</si>
  <si>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</si>
  <si>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</si>
  <si>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</si>
  <si>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</si>
  <si>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</si>
  <si>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</si>
  <si>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</si>
  <si>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</si>
  <si>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</si>
  <si>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</si>
  <si>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</si>
  <si>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</si>
  <si>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</si>
  <si>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</si>
  <si>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</si>
  <si>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</si>
  <si>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</si>
  <si>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</si>
  <si>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</si>
  <si>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</si>
  <si>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</si>
  <si>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</si>
  <si>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</si>
  <si>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</si>
  <si>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</si>
  <si>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</si>
  <si>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</si>
  <si>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</si>
  <si>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</si>
  <si>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</si>
  <si>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</si>
  <si>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</si>
  <si>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</si>
  <si>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</si>
  <si>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</si>
  <si>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</si>
  <si>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</si>
  <si>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</si>
  <si>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</si>
  <si>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</si>
  <si>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</si>
  <si>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</si>
  <si>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</si>
  <si>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</si>
  <si>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</si>
  <si>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</si>
  <si>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</si>
  <si>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</si>
  <si>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</si>
  <si>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</si>
  <si>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</si>
  <si>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</si>
  <si>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</si>
  <si>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</si>
  <si>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</si>
  <si>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</si>
  <si>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</si>
  <si>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</si>
  <si>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</si>
  <si>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</si>
  <si>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</si>
  <si>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</si>
  <si>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</si>
  <si>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</si>
  <si>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</si>
  <si>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</si>
  <si>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</si>
  <si>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</si>
  <si>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</si>
  <si>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</si>
  <si>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</si>
  <si>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</si>
  <si>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</si>
  <si>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</si>
  <si>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</si>
  <si>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</si>
  <si>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</si>
  <si>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</si>
  <si>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</si>
  <si>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</si>
  <si>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</si>
  <si>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</si>
  <si>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</si>
  <si>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</si>
  <si>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</si>
  <si>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</si>
  <si>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</si>
  <si>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</si>
  <si>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</si>
  <si>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</si>
  <si>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</si>
  <si>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</si>
  <si>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</si>
  <si>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</si>
  <si>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</si>
  <si>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</si>
  <si>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</si>
  <si>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</si>
  <si>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</si>
  <si>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</si>
  <si>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</si>
  <si>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</si>
  <si>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</si>
  <si>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</si>
  <si>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</si>
  <si>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</si>
  <si>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</si>
  <si>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</si>
  <si>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</si>
  <si>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</si>
  <si>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</si>
  <si>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</si>
  <si>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</si>
  <si>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</si>
  <si>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</si>
  <si>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</si>
  <si>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</si>
  <si>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</si>
  <si>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</si>
  <si>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</si>
  <si>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</si>
  <si>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</si>
  <si>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</si>
  <si>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</si>
  <si>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</si>
  <si>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</si>
  <si>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</si>
  <si>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</si>
  <si>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</si>
  <si>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</si>
  <si>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</si>
  <si>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</si>
  <si>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</si>
  <si>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</si>
  <si>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</si>
  <si>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</si>
  <si>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</si>
  <si>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</si>
  <si>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</si>
  <si>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</si>
  <si>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</si>
  <si>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</si>
  <si>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</si>
  <si>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</si>
  <si>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</si>
  <si>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</si>
  <si>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</si>
  <si>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</si>
  <si>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</si>
  <si>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</si>
  <si>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</si>
  <si>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</si>
  <si>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</si>
  <si>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</si>
  <si>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</si>
  <si>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</si>
  <si>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</si>
  <si>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</si>
  <si>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</si>
  <si>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</si>
  <si>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</si>
  <si>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</si>
  <si>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</si>
  <si>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</si>
  <si>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</si>
  <si>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</si>
  <si>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</si>
  <si>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</si>
  <si>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</si>
  <si>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</si>
  <si>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</si>
  <si>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</si>
  <si>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</si>
  <si>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</si>
  <si>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</si>
  <si>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</si>
  <si>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</si>
  <si>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</si>
  <si>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</si>
  <si>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</si>
  <si>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</si>
  <si>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</si>
  <si>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</si>
  <si>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</si>
  <si>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</si>
  <si>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</si>
  <si>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</si>
  <si>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</si>
  <si>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</si>
  <si>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</si>
  <si>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</si>
  <si>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</si>
  <si>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</si>
  <si>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</si>
  <si>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</si>
  <si>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</si>
  <si>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</si>
  <si>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</si>
  <si>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</si>
  <si>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</si>
  <si>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</si>
  <si>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</si>
  <si>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</si>
  <si>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</si>
  <si>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</si>
  <si>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</si>
  <si>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</si>
  <si>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</si>
  <si>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</si>
  <si>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</si>
  <si>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</si>
  <si>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</si>
  <si>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</si>
  <si>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</si>
  <si>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</si>
  <si>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</si>
  <si>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</si>
  <si>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</si>
  <si>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</si>
  <si>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</si>
  <si>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</si>
  <si>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</si>
  <si>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</si>
  <si>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</si>
  <si>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</si>
  <si>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</si>
  <si>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</si>
  <si>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</si>
  <si>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</si>
  <si>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</si>
  <si>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</si>
  <si>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</si>
  <si>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</si>
  <si>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</si>
  <si>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</si>
  <si>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</si>
  <si>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</si>
  <si>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</si>
  <si>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</si>
  <si>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</si>
  <si>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</si>
  <si>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</si>
  <si>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</si>
  <si>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</si>
  <si>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</si>
  <si>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</si>
  <si>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</si>
  <si>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</si>
  <si>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</si>
  <si>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</si>
  <si>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</si>
  <si>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</si>
  <si>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</si>
  <si>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</si>
  <si>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</si>
  <si>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</si>
  <si>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</si>
  <si>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</si>
  <si>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</si>
  <si>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</si>
  <si>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</si>
  <si>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</si>
  <si>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</si>
  <si>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</si>
  <si>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</si>
  <si>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</si>
  <si>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</si>
  <si>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</si>
  <si>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</si>
  <si>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</si>
  <si>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</si>
  <si>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</si>
  <si>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</si>
  <si>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</si>
  <si>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</si>
  <si>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</si>
  <si>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</si>
  <si>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</si>
  <si>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</si>
  <si>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</si>
  <si>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</si>
  <si>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</si>
  <si>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</si>
  <si>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</si>
  <si>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</si>
  <si>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</si>
  <si>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</si>
  <si>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</si>
  <si>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</si>
  <si>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</si>
  <si>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</si>
  <si>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</si>
  <si>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</si>
  <si>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</si>
  <si>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</si>
  <si>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</si>
  <si>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</si>
  <si>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</si>
  <si>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</si>
  <si>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</si>
  <si>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</si>
  <si>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</si>
  <si>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</si>
  <si>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</si>
  <si>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</si>
  <si>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</si>
  <si>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</si>
  <si>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</si>
  <si>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</si>
  <si>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</si>
  <si>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</si>
  <si>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</si>
  <si>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</si>
  <si>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</si>
  <si>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</si>
  <si>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</si>
  <si>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</si>
  <si>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</si>
  <si>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</si>
  <si>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</si>
  <si>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</si>
  <si>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</si>
  <si>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</si>
  <si>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</si>
  <si>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</si>
  <si>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</si>
  <si>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</si>
  <si>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</si>
  <si>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</si>
  <si>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</si>
  <si>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</si>
  <si>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</si>
  <si>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</si>
  <si>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</si>
  <si>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</si>
  <si>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</si>
  <si>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</si>
  <si>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</si>
  <si>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</si>
  <si>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</si>
  <si>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</si>
  <si>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</si>
  <si>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</si>
  <si>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</si>
  <si>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</si>
  <si>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</si>
  <si>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</si>
  <si>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</si>
  <si>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</si>
  <si>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</si>
  <si>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</si>
  <si>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</si>
  <si>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</si>
  <si>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</si>
  <si>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</si>
  <si>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</si>
  <si>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</si>
  <si>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</si>
  <si>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</si>
  <si>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</si>
  <si>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</si>
  <si>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</si>
  <si>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</si>
  <si>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</si>
  <si>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</si>
  <si>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</si>
  <si>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</si>
  <si>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</si>
  <si>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</si>
  <si>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</si>
  <si>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</si>
  <si>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</si>
  <si>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</si>
  <si>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</si>
  <si>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</si>
  <si>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</si>
  <si>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</si>
  <si>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</si>
  <si>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</si>
  <si>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</si>
  <si>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</si>
  <si>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</si>
  <si>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</si>
  <si>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</si>
  <si>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</si>
  <si>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</si>
  <si>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</si>
  <si>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</si>
  <si>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</si>
  <si>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</si>
  <si>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</si>
  <si>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</si>
  <si>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</si>
  <si>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</si>
  <si>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</si>
  <si>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</si>
  <si>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</si>
  <si>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</si>
  <si>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</si>
  <si>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</si>
  <si>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</si>
  <si>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</si>
  <si>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</si>
  <si>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</si>
  <si>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</si>
  <si>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</si>
  <si>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</si>
  <si>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</si>
  <si>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</si>
  <si>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</si>
  <si>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</si>
  <si>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</si>
  <si>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</si>
  <si>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</si>
  <si>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</si>
  <si>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</si>
  <si>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</si>
  <si>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</si>
  <si>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</si>
  <si>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</si>
  <si>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</si>
  <si>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</si>
  <si>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</si>
  <si>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</si>
  <si>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</si>
  <si>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</si>
  <si>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</si>
  <si>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</si>
  <si>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</si>
  <si>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</si>
  <si>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</si>
  <si>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</si>
  <si>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</si>
  <si>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</si>
  <si>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</si>
  <si>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</si>
  <si>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</si>
  <si>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</si>
  <si>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</si>
  <si>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</si>
  <si>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</si>
  <si>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</si>
  <si>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</si>
  <si>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</si>
  <si>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</si>
  <si>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</si>
  <si>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</si>
  <si>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</si>
  <si>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</si>
  <si>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</si>
  <si>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</si>
  <si>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</si>
  <si>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</si>
  <si>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</si>
  <si>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</si>
  <si>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</si>
  <si>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</si>
  <si>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</si>
  <si>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</si>
  <si>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</si>
  <si>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</si>
  <si>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</si>
  <si>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</si>
  <si>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</si>
  <si>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</si>
  <si>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</si>
  <si>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</si>
  <si>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</si>
  <si>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</si>
  <si>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</si>
  <si>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</si>
  <si>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</si>
  <si>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</si>
  <si>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</si>
  <si>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</si>
  <si>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</si>
  <si>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</si>
  <si>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</si>
  <si>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</si>
  <si>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</si>
  <si>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</si>
  <si>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</si>
  <si>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</si>
  <si>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</si>
  <si>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</si>
  <si>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</si>
  <si>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</si>
  <si>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</si>
  <si>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</si>
  <si>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</si>
  <si>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</si>
  <si>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</si>
  <si>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</si>
  <si>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</si>
  <si>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</si>
  <si>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</si>
  <si>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</si>
  <si>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</si>
  <si>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</si>
  <si>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</si>
  <si>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</si>
  <si>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</si>
  <si>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</si>
  <si>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</si>
  <si>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</si>
  <si>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</si>
  <si>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</si>
  <si>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</si>
  <si>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</si>
  <si>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</si>
  <si>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</si>
  <si>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</si>
  <si>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</si>
  <si>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</si>
  <si>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</si>
  <si>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</si>
  <si>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</si>
  <si>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</si>
  <si>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</si>
  <si>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</si>
  <si>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</si>
  <si>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</si>
  <si>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</si>
  <si>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</si>
  <si>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</si>
  <si>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</si>
  <si>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</si>
  <si>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</si>
  <si>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</si>
  <si>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</si>
  <si>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</si>
  <si>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</si>
  <si>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</si>
  <si>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</si>
  <si>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</si>
  <si>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</si>
  <si>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</si>
  <si>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</si>
  <si>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</si>
  <si>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</si>
  <si>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</si>
  <si>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</si>
  <si>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</si>
  <si>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</si>
  <si>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</si>
  <si>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</si>
  <si>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</si>
  <si>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</si>
  <si>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</si>
  <si>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</si>
  <si>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</si>
  <si>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</si>
  <si>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</si>
  <si>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</si>
  <si>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</si>
  <si>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</si>
  <si>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</si>
  <si>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</si>
  <si>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</si>
  <si>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</si>
  <si>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</si>
  <si>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</si>
  <si>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</si>
  <si>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</si>
  <si>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</si>
  <si>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</si>
  <si>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</si>
  <si>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</si>
  <si>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</si>
  <si>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</si>
  <si>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</si>
  <si>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</si>
  <si>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</si>
  <si>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</si>
  <si>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</si>
  <si>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</si>
  <si>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</si>
  <si>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</si>
  <si>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</si>
  <si>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</si>
  <si>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</si>
  <si>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</si>
  <si>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</si>
  <si>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</si>
  <si>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</si>
  <si>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</si>
  <si>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</si>
  <si>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</si>
  <si>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</si>
  <si>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</si>
  <si>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</si>
  <si>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</si>
  <si>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</si>
  <si>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</si>
  <si>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</si>
  <si>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</si>
  <si>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</si>
  <si>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</si>
  <si>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</si>
  <si>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</si>
  <si>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</si>
  <si>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</si>
  <si>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</si>
  <si>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</si>
  <si>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</si>
  <si>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</si>
  <si>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</si>
  <si>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</si>
  <si>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</si>
  <si>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</si>
  <si>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</si>
  <si>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</si>
  <si>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</si>
  <si>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</si>
  <si>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</si>
  <si>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</si>
  <si>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</si>
  <si>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</si>
  <si>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</si>
  <si>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</si>
  <si>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</si>
  <si>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</si>
  <si>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</si>
  <si>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</si>
  <si>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</si>
  <si>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</si>
  <si>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</si>
  <si>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</si>
  <si>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</si>
  <si>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</si>
  <si>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</si>
  <si>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</si>
  <si>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</si>
  <si>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</si>
  <si>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</si>
  <si>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</si>
  <si>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</si>
  <si>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</si>
  <si>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</si>
  <si>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</si>
  <si>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</si>
  <si>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</si>
  <si>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</si>
  <si>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</si>
  <si>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</si>
  <si>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</si>
  <si>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</si>
  <si>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</si>
  <si>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</si>
  <si>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</si>
  <si>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</si>
  <si>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</si>
  <si>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</si>
  <si>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</si>
  <si>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</si>
  <si>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</si>
  <si>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</si>
  <si>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</si>
  <si>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</si>
  <si>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</si>
  <si>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</si>
  <si>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</si>
  <si>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</si>
  <si>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</si>
  <si>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</si>
  <si>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</si>
  <si>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</si>
  <si>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</si>
  <si>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</si>
  <si>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</si>
  <si>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</si>
  <si>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</si>
  <si>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</si>
  <si>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</si>
  <si>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</si>
  <si>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</si>
  <si>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</si>
  <si>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</si>
  <si>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</si>
  <si>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</si>
  <si>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</si>
  <si>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</si>
  <si>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</si>
  <si>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</si>
  <si>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</si>
  <si>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</si>
  <si>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</si>
  <si>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</si>
  <si>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</si>
  <si>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</si>
  <si>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</si>
  <si>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</si>
  <si>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</si>
  <si>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</si>
  <si>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</si>
  <si>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</si>
  <si>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</si>
  <si>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</si>
  <si>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</si>
  <si>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</si>
  <si>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</si>
  <si>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</si>
  <si>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</si>
  <si>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</si>
  <si>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</si>
  <si>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</si>
  <si>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</si>
  <si>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</si>
  <si>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</si>
  <si>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</si>
  <si>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</si>
  <si>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</si>
  <si>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</si>
  <si>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</si>
  <si>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</si>
  <si>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</si>
  <si>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</si>
  <si>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</si>
  <si>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</si>
  <si>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</si>
  <si>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</si>
  <si>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</si>
  <si>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</si>
  <si>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</si>
  <si>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</si>
  <si>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</si>
  <si>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</si>
  <si>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</si>
  <si>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</si>
  <si>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</si>
  <si>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</si>
  <si>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</si>
  <si>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</si>
  <si>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</si>
  <si>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</si>
  <si>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</si>
  <si>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</si>
  <si>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</si>
  <si>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</si>
  <si>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</si>
  <si>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</si>
  <si>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</si>
  <si>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</si>
  <si>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</si>
  <si>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</si>
  <si>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</si>
  <si>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</si>
  <si>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</si>
  <si>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</si>
  <si>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</si>
  <si>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</si>
  <si>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</si>
  <si>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</si>
  <si>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</si>
  <si>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</si>
  <si>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</si>
  <si>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</si>
  <si>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</si>
  <si>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</si>
  <si>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</si>
  <si>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</si>
  <si>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</si>
  <si>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</si>
  <si>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</si>
  <si>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</si>
  <si>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</si>
  <si>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</si>
  <si>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</si>
  <si>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</si>
  <si>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</si>
  <si>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</si>
  <si>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</si>
  <si>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</si>
  <si>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</si>
  <si>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</si>
  <si>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</si>
  <si>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</si>
  <si>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</si>
  <si>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</si>
  <si>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</si>
  <si>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</si>
  <si>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</si>
  <si>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</si>
  <si>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</si>
  <si>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</si>
  <si>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</si>
  <si>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</si>
  <si>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</si>
  <si>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</si>
  <si>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</si>
  <si>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</si>
  <si>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</si>
  <si>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</si>
  <si>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</si>
  <si>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</si>
  <si>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</si>
  <si>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</si>
  <si>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</si>
  <si>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</si>
  <si>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</si>
  <si>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</si>
  <si>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</si>
  <si>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</si>
  <si>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</si>
  <si>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</si>
  <si>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</si>
  <si>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</si>
  <si>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</si>
  <si>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</si>
  <si>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</si>
  <si>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</si>
  <si>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</si>
  <si>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</si>
  <si>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</si>
  <si>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</si>
  <si>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</si>
  <si>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</si>
  <si>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</si>
  <si>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</si>
  <si>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</si>
  <si>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</si>
  <si>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</si>
  <si>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</si>
  <si>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</si>
  <si>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</si>
  <si>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</si>
  <si>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</si>
  <si>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</si>
  <si>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</si>
  <si>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</si>
  <si>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</si>
  <si>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</si>
  <si>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</si>
  <si>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</si>
  <si>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</si>
  <si>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</si>
  <si>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</si>
  <si>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</si>
  <si>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</si>
  <si>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</si>
  <si>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</si>
  <si>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</si>
  <si>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</si>
  <si>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</si>
  <si>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</si>
  <si>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</si>
  <si>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</si>
  <si>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</si>
  <si>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</si>
  <si>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</si>
  <si>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</si>
  <si>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</si>
  <si>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</si>
  <si>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</si>
  <si>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</si>
  <si>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</si>
  <si>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</si>
  <si>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</si>
  <si>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</si>
  <si>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</si>
  <si>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</si>
  <si>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</si>
  <si>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</si>
  <si>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</si>
  <si>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</si>
  <si>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</si>
  <si>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</si>
  <si>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</si>
  <si>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</si>
  <si>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</si>
  <si>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</si>
  <si>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</si>
  <si>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</si>
  <si>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</si>
  <si>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</si>
  <si>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</si>
  <si>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</si>
  <si>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</si>
  <si>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</si>
  <si>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</si>
  <si>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</si>
  <si>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</si>
  <si>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</si>
  <si>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</si>
  <si>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</si>
  <si>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</si>
  <si>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</si>
  <si>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</si>
  <si>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</si>
  <si>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</si>
  <si>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</si>
  <si>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</si>
  <si>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</si>
  <si>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</si>
  <si>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</si>
  <si>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</si>
  <si>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</si>
  <si>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</si>
  <si>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</si>
  <si>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</si>
  <si>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</si>
  <si>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</si>
  <si>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</si>
  <si>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</si>
  <si>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</si>
  <si>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</si>
  <si>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</si>
  <si>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</si>
  <si>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</si>
  <si>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</si>
  <si>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</si>
  <si>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</si>
  <si>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</si>
  <si>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</si>
  <si>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</si>
  <si>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</si>
  <si>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</si>
  <si>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</si>
  <si>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</si>
  <si>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</si>
  <si>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</si>
  <si>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</si>
  <si>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</si>
  <si>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</si>
  <si>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</si>
  <si>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</si>
  <si>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</si>
  <si>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</si>
  <si>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</si>
  <si>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</si>
  <si>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</si>
  <si>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</si>
  <si>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</si>
  <si>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</si>
  <si>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</si>
  <si>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</si>
  <si>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</si>
  <si>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</si>
  <si>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</si>
  <si>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</si>
  <si>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</si>
  <si>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</si>
  <si>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</si>
  <si>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</si>
  <si>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</si>
  <si>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</si>
  <si>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</si>
  <si>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</si>
  <si>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</si>
  <si>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</si>
  <si>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</si>
  <si>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</si>
  <si>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</si>
  <si>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</si>
  <si>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</si>
  <si>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</si>
  <si>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</si>
  <si>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</si>
  <si>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</si>
  <si>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</si>
  <si>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</si>
  <si>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</si>
  <si>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</si>
  <si>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</si>
  <si>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</si>
  <si>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</si>
  <si>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</si>
  <si>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</si>
  <si>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</si>
  <si>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</si>
  <si>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</si>
  <si>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</si>
  <si>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</si>
  <si>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</si>
  <si>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</si>
  <si>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</si>
  <si>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</si>
  <si>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</si>
  <si>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</si>
  <si>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</si>
  <si>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</si>
  <si>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</si>
  <si>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</si>
  <si>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</si>
  <si>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</si>
  <si>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</si>
  <si>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</si>
  <si>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</si>
  <si>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</si>
  <si>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</si>
  <si>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</si>
  <si>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</si>
  <si>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</si>
  <si>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</si>
  <si>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</si>
  <si>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</si>
  <si>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</si>
  <si>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</si>
  <si>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</si>
  <si>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</si>
  <si>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</si>
  <si>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</si>
  <si>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</si>
  <si>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</si>
  <si>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</si>
  <si>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</si>
  <si>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</si>
  <si>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</si>
  <si>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</si>
  <si>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</si>
  <si>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</si>
  <si>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</si>
  <si>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</si>
  <si>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</si>
  <si>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</si>
  <si>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</si>
  <si>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</si>
  <si>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</si>
  <si>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</si>
  <si>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</si>
  <si>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</si>
  <si>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</si>
  <si>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</si>
  <si>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</si>
  <si>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</si>
  <si>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</si>
  <si>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</si>
  <si>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</si>
  <si>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</si>
  <si>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</si>
  <si>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</si>
  <si>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</si>
  <si>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</si>
  <si>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</si>
  <si>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</si>
  <si>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</si>
  <si>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</si>
  <si>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</si>
  <si>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</si>
  <si>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</si>
  <si>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</si>
  <si>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</si>
  <si>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</si>
  <si>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</si>
  <si>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</si>
  <si>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</si>
  <si>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</si>
  <si>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</si>
  <si>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</si>
  <si>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</si>
  <si>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</si>
  <si>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</si>
  <si>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</si>
  <si>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</si>
  <si>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</si>
  <si>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</si>
  <si>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</si>
  <si>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</si>
  <si>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</si>
  <si>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</si>
  <si>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</si>
  <si>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</si>
  <si>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</si>
  <si>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</si>
  <si>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</si>
  <si>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</si>
  <si>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</si>
  <si>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</si>
  <si>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</si>
  <si>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</si>
  <si>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</si>
  <si>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</si>
  <si>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</si>
  <si>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</si>
  <si>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</si>
  <si>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</si>
  <si>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</si>
  <si>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</si>
  <si>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</si>
  <si>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</si>
  <si>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</si>
  <si>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</si>
  <si>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</si>
  <si>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</si>
  <si>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</si>
  <si>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</si>
  <si>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</si>
  <si>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</si>
  <si>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</si>
  <si>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</si>
  <si>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</si>
  <si>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</si>
  <si>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</si>
  <si>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</si>
  <si>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</si>
  <si>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</si>
  <si>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</si>
  <si>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</si>
  <si>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</si>
  <si>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</si>
  <si>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</si>
  <si>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</si>
  <si>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</si>
  <si>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</si>
  <si>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</si>
  <si>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</si>
  <si>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</si>
  <si>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</si>
  <si>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</si>
  <si>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</si>
  <si>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</si>
  <si>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</si>
  <si>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</si>
  <si>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</si>
  <si>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</si>
  <si>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</si>
  <si>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</si>
  <si>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</si>
  <si>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</si>
  <si>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</si>
  <si>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</si>
  <si>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</si>
  <si>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</si>
  <si>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</si>
  <si>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</si>
  <si>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</si>
  <si>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</si>
  <si>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</si>
  <si>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</si>
  <si>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</si>
  <si>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</si>
  <si>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</si>
  <si>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</si>
  <si>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</si>
  <si>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</si>
  <si>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</si>
  <si>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</si>
  <si>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</si>
  <si>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</si>
  <si>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</si>
  <si>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</si>
  <si>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</si>
  <si>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</si>
  <si>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</si>
  <si>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</si>
  <si>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</si>
  <si>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</si>
  <si>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</si>
  <si>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</si>
  <si>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</si>
  <si>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</si>
  <si>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</si>
  <si>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</si>
  <si>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</si>
  <si>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</si>
  <si>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</si>
  <si>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</si>
  <si>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</si>
  <si>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</si>
  <si>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</si>
  <si>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</si>
  <si>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</si>
  <si>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</si>
  <si>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</si>
  <si>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</si>
  <si>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</si>
  <si>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</si>
  <si>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</si>
  <si>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</si>
  <si>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</si>
  <si>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</si>
  <si>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</si>
  <si>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</si>
  <si>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</si>
  <si>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</si>
  <si>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</si>
  <si>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</si>
  <si>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</si>
  <si>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</si>
  <si>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</si>
  <si>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</si>
  <si>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</si>
  <si>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</si>
  <si>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</si>
  <si>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</si>
  <si>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</si>
  <si>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</si>
  <si>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</si>
  <si>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</si>
  <si>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</si>
  <si>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</si>
  <si>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</si>
  <si>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</si>
  <si>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</si>
  <si>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</si>
  <si>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</si>
  <si>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</si>
  <si>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</si>
  <si>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</si>
  <si>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</si>
  <si>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</si>
  <si>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</si>
  <si>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</si>
  <si>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</si>
  <si>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</si>
  <si>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</si>
  <si>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</si>
  <si>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</si>
  <si>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</si>
  <si>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</si>
  <si>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</si>
  <si>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</si>
  <si>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</si>
  <si>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</si>
  <si>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</si>
  <si>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</si>
  <si>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</si>
  <si>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</si>
  <si>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</si>
  <si>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</si>
  <si>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</si>
  <si>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</si>
  <si>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</si>
  <si>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</si>
  <si>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</si>
  <si>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</si>
  <si>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</si>
  <si>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</si>
  <si>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</si>
  <si>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</si>
  <si>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</si>
  <si>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</si>
  <si>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</si>
  <si>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</si>
  <si>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</si>
  <si>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</si>
  <si>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</si>
  <si>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</si>
  <si>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</si>
  <si>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</si>
  <si>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</si>
  <si>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</si>
  <si>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</si>
  <si>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</si>
  <si>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</si>
  <si>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</si>
  <si>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</si>
  <si>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</si>
  <si>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</si>
  <si>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</si>
  <si>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</si>
  <si>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</si>
  <si>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</si>
  <si>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</si>
  <si>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</si>
  <si>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</si>
  <si>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</si>
  <si>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</si>
  <si>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</si>
  <si>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</si>
  <si>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</si>
  <si>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</si>
  <si>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</si>
  <si>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</si>
  <si>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</si>
  <si>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</si>
  <si>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</si>
  <si>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</si>
  <si>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</si>
  <si>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</si>
  <si>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</si>
  <si>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</si>
  <si>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</si>
  <si>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</si>
  <si>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</si>
  <si>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</si>
  <si>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</si>
  <si>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</si>
  <si>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</si>
  <si>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</si>
  <si>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</si>
  <si>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</si>
  <si>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</si>
  <si>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</si>
  <si>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</si>
  <si>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</si>
  <si>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</si>
  <si>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</si>
  <si>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</si>
  <si>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</si>
  <si>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</si>
  <si>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</si>
  <si>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</si>
  <si>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</si>
  <si>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</si>
  <si>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</si>
  <si>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</si>
  <si>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</si>
  <si>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</si>
  <si>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</si>
  <si>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</si>
  <si>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</si>
  <si>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</si>
  <si>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</si>
  <si>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</si>
  <si>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</si>
  <si>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</si>
  <si>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</si>
  <si>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</si>
  <si>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</si>
  <si>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</si>
  <si>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</si>
  <si>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</si>
  <si>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</si>
  <si>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</si>
  <si>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</si>
  <si>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</si>
  <si>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</si>
  <si>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</si>
  <si>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</si>
  <si>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</si>
  <si>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</si>
  <si>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</si>
  <si>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</si>
  <si>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</si>
  <si>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</si>
  <si>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</si>
  <si>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</si>
  <si>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</si>
  <si>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</si>
  <si>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</si>
  <si>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</si>
  <si>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</si>
  <si>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</si>
  <si>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</si>
  <si>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</si>
  <si>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</si>
  <si>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</si>
  <si>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</si>
  <si>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</si>
  <si>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</si>
  <si>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</si>
  <si>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</si>
  <si>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</si>
  <si>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</si>
  <si>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</si>
  <si>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</si>
  <si>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</si>
  <si>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</si>
  <si>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</si>
  <si>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</si>
  <si>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</si>
  <si>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</si>
  <si>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</si>
  <si>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</si>
  <si>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</si>
  <si>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</si>
  <si>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</si>
  <si>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</si>
  <si>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</si>
  <si>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</si>
  <si>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</si>
  <si>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</si>
  <si>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</si>
  <si>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</si>
  <si>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</si>
  <si>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</si>
  <si>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</si>
  <si>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</si>
  <si>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</si>
  <si>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</si>
  <si>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</si>
  <si>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</si>
  <si>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</si>
  <si>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</si>
  <si>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</si>
  <si>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</si>
  <si>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</si>
  <si>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</si>
  <si>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</si>
  <si>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</si>
  <si>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</si>
  <si>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</si>
  <si>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</si>
  <si>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</si>
  <si>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</si>
  <si>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</si>
  <si>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</si>
  <si>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</si>
  <si>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</si>
  <si>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</si>
  <si>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</si>
  <si>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</si>
  <si>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</si>
  <si>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</si>
  <si>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</si>
  <si>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</si>
  <si>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</si>
  <si>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</si>
  <si>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</si>
  <si>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</si>
  <si>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</si>
  <si>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</si>
  <si>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</si>
  <si>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</si>
  <si>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</si>
  <si>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</si>
  <si>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</si>
  <si>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</si>
  <si>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</si>
  <si>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</si>
  <si>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</si>
  <si>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</si>
  <si>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</si>
  <si>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</si>
  <si>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</si>
  <si>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</si>
  <si>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</si>
  <si>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</si>
  <si>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</si>
  <si>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</si>
  <si>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</si>
  <si>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</si>
  <si>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</si>
  <si>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</si>
  <si>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</si>
  <si>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</si>
  <si>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</si>
  <si>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</si>
  <si>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</si>
  <si>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</si>
  <si>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</si>
  <si>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</si>
  <si>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</si>
  <si>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</si>
  <si>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</si>
  <si>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</si>
  <si>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</si>
  <si>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</si>
  <si>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</si>
  <si>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</si>
  <si>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</si>
  <si>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</si>
  <si>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</si>
  <si>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</si>
  <si>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</si>
  <si>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</si>
  <si>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</si>
  <si>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</si>
  <si>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</si>
  <si>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</si>
  <si>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</si>
  <si>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</si>
  <si>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</si>
  <si>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</si>
  <si>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</si>
  <si>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</si>
  <si>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</si>
  <si>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</si>
  <si>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</si>
  <si>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</si>
  <si>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</si>
  <si>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</si>
  <si>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</si>
  <si>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</si>
  <si>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</si>
  <si>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</si>
  <si>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</si>
  <si>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</si>
  <si>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</si>
  <si>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</si>
  <si>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</si>
  <si>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</si>
  <si>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</si>
  <si>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</si>
  <si>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</si>
  <si>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</si>
  <si>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</si>
  <si>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</si>
  <si>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</si>
  <si>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</si>
  <si>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</si>
  <si>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</si>
  <si>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</si>
  <si>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</si>
  <si>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</si>
  <si>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</si>
  <si>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</si>
  <si>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</si>
  <si>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</si>
  <si>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</si>
  <si>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</si>
  <si>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</si>
  <si>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</si>
  <si>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</si>
  <si>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</si>
  <si>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</si>
  <si>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</si>
  <si>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</si>
  <si>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</si>
  <si>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</si>
  <si>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</si>
  <si>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</si>
  <si>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</si>
  <si>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</si>
  <si>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</si>
  <si>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</si>
  <si>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</si>
  <si>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</si>
  <si>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</si>
  <si>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</si>
  <si>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</si>
  <si>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</si>
  <si>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</si>
  <si>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</si>
  <si>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</si>
  <si>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</si>
  <si>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</si>
  <si>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</si>
  <si>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</si>
  <si>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</si>
  <si>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</si>
  <si>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</si>
  <si>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</si>
  <si>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</si>
  <si>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</si>
  <si>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</si>
  <si>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</si>
  <si>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</si>
  <si>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</si>
  <si>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</si>
  <si>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</si>
  <si>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</si>
  <si>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</si>
  <si>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</si>
  <si>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</si>
  <si>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</si>
  <si>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</si>
  <si>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</si>
  <si>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</si>
  <si>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</si>
  <si>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</si>
  <si>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</si>
  <si>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</si>
  <si>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</si>
  <si>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</si>
  <si>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</si>
  <si>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</si>
  <si>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</si>
  <si>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</si>
  <si>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</si>
  <si>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</si>
  <si>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</si>
  <si>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</si>
  <si>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</si>
  <si>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</si>
  <si>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</si>
  <si>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</si>
  <si>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</si>
  <si>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</si>
  <si>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</si>
  <si>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</si>
  <si>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</si>
  <si>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</si>
  <si>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</si>
  <si>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</si>
  <si>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</si>
  <si>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</si>
  <si>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</si>
  <si>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</si>
  <si>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</si>
  <si>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</si>
  <si>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</si>
  <si>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</si>
  <si>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</si>
  <si>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</si>
  <si>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</si>
  <si>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</si>
  <si>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</si>
  <si>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</si>
  <si>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</si>
  <si>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</si>
  <si>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</si>
  <si>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</si>
  <si>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</si>
  <si>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</si>
  <si>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</si>
  <si>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</si>
  <si>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</si>
  <si>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</si>
  <si>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</si>
  <si>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</si>
  <si>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</si>
  <si>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</si>
  <si>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</si>
  <si>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</si>
  <si>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</si>
  <si>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</si>
  <si>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</si>
  <si>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</si>
  <si>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</si>
  <si>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</si>
  <si>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</si>
  <si>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</si>
  <si>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</si>
  <si>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</si>
  <si>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</si>
  <si>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</si>
  <si>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</si>
  <si>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</si>
  <si>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</si>
  <si>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</si>
  <si>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</si>
  <si>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</si>
  <si>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</si>
  <si>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</si>
  <si>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</si>
  <si>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</si>
  <si>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</si>
  <si>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</si>
  <si>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</si>
  <si>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</si>
  <si>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</si>
  <si>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</si>
  <si>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</si>
  <si>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</si>
  <si>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</si>
  <si>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</si>
  <si>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</si>
  <si>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</si>
  <si>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</si>
  <si>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</si>
  <si>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</si>
  <si>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</si>
  <si>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</si>
  <si>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</si>
  <si>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</si>
  <si>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</si>
  <si>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</si>
  <si>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</si>
  <si>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</si>
  <si>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</si>
  <si>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</si>
  <si>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</si>
  <si>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</si>
  <si>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</si>
  <si>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</si>
  <si>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</si>
  <si>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</si>
  <si>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</si>
  <si>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</si>
  <si>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</si>
  <si>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</si>
  <si>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</si>
  <si>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</si>
  <si>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</si>
  <si>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</si>
  <si>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</si>
  <si>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</si>
  <si>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</si>
  <si>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</si>
  <si>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</si>
  <si>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</si>
  <si>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</si>
  <si>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</si>
  <si>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</si>
  <si>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</si>
  <si>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</si>
  <si>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</si>
  <si>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</si>
  <si>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</si>
  <si>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</si>
  <si>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</si>
  <si>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</si>
  <si>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</si>
  <si>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</si>
  <si>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</si>
  <si>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</si>
  <si>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</si>
  <si>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</si>
  <si>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</si>
  <si>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</si>
  <si>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</si>
  <si>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</si>
  <si>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</si>
  <si>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</si>
  <si>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</si>
  <si>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</si>
  <si>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</si>
  <si>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</si>
  <si>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</si>
  <si>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</si>
  <si>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</si>
  <si>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</si>
  <si>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</si>
  <si>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</si>
  <si>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</si>
  <si>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</si>
  <si>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</si>
  <si>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</si>
  <si>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</si>
  <si>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</si>
  <si>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</si>
  <si>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</si>
  <si>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</si>
  <si>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</si>
  <si>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</si>
  <si>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</si>
  <si>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</si>
  <si>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</si>
  <si>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</si>
  <si>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</si>
  <si>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</si>
  <si>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</si>
  <si>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</si>
  <si>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</si>
  <si>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</si>
  <si>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</si>
  <si>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</si>
  <si>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</si>
  <si>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</si>
  <si>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</si>
  <si>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</si>
  <si>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</si>
  <si>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</si>
  <si>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</si>
  <si>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</si>
  <si>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</si>
  <si>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</si>
  <si>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</si>
  <si>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</si>
  <si>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</si>
  <si>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</si>
  <si>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</si>
  <si>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</si>
  <si>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</si>
  <si>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</si>
  <si>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</si>
  <si>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</si>
  <si>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</si>
  <si>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</si>
  <si>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</si>
  <si>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</si>
  <si>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</si>
  <si>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</si>
  <si>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</si>
  <si>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</si>
  <si>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</si>
  <si>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</si>
  <si>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</si>
  <si>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</si>
  <si>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</si>
  <si>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</si>
  <si>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</si>
  <si>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</si>
  <si>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</si>
  <si>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</si>
  <si>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</si>
  <si>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</si>
  <si>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</si>
  <si>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</si>
  <si>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</si>
  <si>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</si>
  <si>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</si>
  <si>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</si>
  <si>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</si>
  <si>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</si>
  <si>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</si>
  <si>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</si>
  <si>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</si>
  <si>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</si>
  <si>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</si>
  <si>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</si>
  <si>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</si>
  <si>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</si>
  <si>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</si>
  <si>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</si>
  <si>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</si>
  <si>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</si>
  <si>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</si>
  <si>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</si>
  <si>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</si>
  <si>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</si>
  <si>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</si>
  <si>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</si>
  <si>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</si>
  <si>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</si>
  <si>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</si>
  <si>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</si>
  <si>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</si>
  <si>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</si>
  <si>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</si>
  <si>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</si>
  <si>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</si>
  <si>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</si>
  <si>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</si>
  <si>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</si>
  <si>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</si>
  <si>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</si>
  <si>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</si>
  <si>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</si>
  <si>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</si>
  <si>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</si>
  <si>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</si>
  <si>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</si>
  <si>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</si>
  <si>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</si>
  <si>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</si>
  <si>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</si>
  <si>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</si>
  <si>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</si>
  <si>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</si>
  <si>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</si>
  <si>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</si>
  <si>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</si>
  <si>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</si>
  <si>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</si>
  <si>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</si>
  <si>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</si>
  <si>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</si>
  <si>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</si>
  <si>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</si>
  <si>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</si>
  <si>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</si>
  <si>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</si>
  <si>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</si>
  <si>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</si>
  <si>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</si>
  <si>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</si>
  <si>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</si>
  <si>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</si>
  <si>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</si>
  <si>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</si>
  <si>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</si>
  <si>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</si>
  <si>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</si>
  <si>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</si>
  <si>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</si>
  <si>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</si>
  <si>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</si>
  <si>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</si>
  <si>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</si>
  <si>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</si>
  <si>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</si>
  <si>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</si>
  <si>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</si>
  <si>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</si>
  <si>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</si>
  <si>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</si>
  <si>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</si>
  <si>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</si>
  <si>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</si>
  <si>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</si>
  <si>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</si>
  <si>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</si>
  <si>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</si>
  <si>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</si>
  <si>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</si>
  <si>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</si>
  <si>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</si>
  <si>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</si>
  <si>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</si>
  <si>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</si>
  <si>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</si>
  <si>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</si>
  <si>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</si>
  <si>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</si>
  <si>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</si>
  <si>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</si>
  <si>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</si>
  <si>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</si>
  <si>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</si>
  <si>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</si>
  <si>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</si>
  <si>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</si>
  <si>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</si>
  <si>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</si>
  <si>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</si>
  <si>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</si>
  <si>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</si>
  <si>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</si>
  <si>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</si>
  <si>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</si>
  <si>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</si>
  <si>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</si>
  <si>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</si>
  <si>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</si>
  <si>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</si>
  <si>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</si>
  <si>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</si>
  <si>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</si>
  <si>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</si>
  <si>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</si>
  <si>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</si>
  <si>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</si>
  <si>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</si>
  <si>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</si>
  <si>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</si>
  <si>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</si>
  <si>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</si>
  <si>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</si>
  <si>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</si>
  <si>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</si>
  <si>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</si>
  <si>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</si>
  <si>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</si>
  <si>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</si>
  <si>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</si>
  <si>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</si>
  <si>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</si>
  <si>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</si>
  <si>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</si>
  <si>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</si>
  <si>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</si>
  <si>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</si>
  <si>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</si>
  <si>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</si>
  <si>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</si>
  <si>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</si>
  <si>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</si>
  <si>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</si>
  <si>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</si>
  <si>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</si>
  <si>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</si>
  <si>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</si>
  <si>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</si>
  <si>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</si>
  <si>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</si>
  <si>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</si>
  <si>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</si>
  <si>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</si>
  <si>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</si>
  <si>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</si>
  <si>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</si>
  <si>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</si>
  <si>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</si>
  <si>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</si>
  <si>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</si>
  <si>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</si>
  <si>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</si>
  <si>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</si>
  <si>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</si>
  <si>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</si>
  <si>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</si>
  <si>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</si>
  <si>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</si>
  <si>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</si>
  <si>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</si>
  <si>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</si>
  <si>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</si>
  <si>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</si>
  <si>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</si>
  <si>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</si>
  <si>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</si>
  <si>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</si>
  <si>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</si>
  <si>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</si>
  <si>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</si>
  <si>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</si>
  <si>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</si>
  <si>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</si>
  <si>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</si>
  <si>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</si>
  <si>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</si>
  <si>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</si>
  <si>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</si>
  <si>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</si>
  <si>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</si>
  <si>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</si>
  <si>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</si>
  <si>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</si>
  <si>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</si>
  <si>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</si>
  <si>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</si>
  <si>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</si>
  <si>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</si>
  <si>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</si>
  <si>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</si>
  <si>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</si>
  <si>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</si>
  <si>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</si>
  <si>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</si>
  <si>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</si>
  <si>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</si>
  <si>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</si>
  <si>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</si>
  <si>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</si>
  <si>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</si>
  <si>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</si>
  <si>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</si>
  <si>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</si>
  <si>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</si>
  <si>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</si>
  <si>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</si>
  <si>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</si>
  <si>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</si>
  <si>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</si>
  <si>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</si>
  <si>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</si>
  <si>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</si>
  <si>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</si>
  <si>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</si>
  <si>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</si>
  <si>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</si>
  <si>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</si>
  <si>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</si>
  <si>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</si>
  <si>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</si>
  <si>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</si>
  <si>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</si>
  <si>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</si>
  <si>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</si>
  <si>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</si>
  <si>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</si>
  <si>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</si>
  <si>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</si>
  <si>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</si>
  <si>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</si>
  <si>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</si>
  <si>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</si>
  <si>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</si>
  <si>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</si>
  <si>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</si>
  <si>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</si>
  <si>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</si>
  <si>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</si>
  <si>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</si>
  <si>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</si>
  <si>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</si>
  <si>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</si>
  <si>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</si>
  <si>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</si>
  <si>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</si>
  <si>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</si>
  <si>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</si>
  <si>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</si>
  <si>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</si>
  <si>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</si>
  <si>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</si>
  <si>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</si>
  <si>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</si>
  <si>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</si>
  <si>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</si>
  <si>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</si>
  <si>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</si>
  <si>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</si>
  <si>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</si>
  <si>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</si>
  <si>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</si>
  <si>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</si>
  <si>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</si>
  <si>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</si>
  <si>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</si>
  <si>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</si>
  <si>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</si>
  <si>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</si>
  <si>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</si>
  <si>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</si>
  <si>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</si>
  <si>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</si>
  <si>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</si>
  <si>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</si>
  <si>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</si>
  <si>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</si>
  <si>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</si>
  <si>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</si>
  <si>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</si>
  <si>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</si>
  <si>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</si>
  <si>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</si>
  <si>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</si>
  <si>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</si>
  <si>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</si>
  <si>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</si>
  <si>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</si>
  <si>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</si>
  <si>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</si>
  <si>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</si>
  <si>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</si>
  <si>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</si>
  <si>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</si>
  <si>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</si>
  <si>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</si>
  <si>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</si>
  <si>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</si>
  <si>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</si>
  <si>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</si>
  <si>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</si>
  <si>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</si>
  <si>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</si>
  <si>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</si>
  <si>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</si>
  <si>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</si>
  <si>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</si>
  <si>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</si>
  <si>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</si>
  <si>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</si>
  <si>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</si>
  <si>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</si>
  <si>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</si>
  <si>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</si>
  <si>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</si>
  <si>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</si>
  <si>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</si>
  <si>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</si>
  <si>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</si>
  <si>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</si>
  <si>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</si>
  <si>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</si>
  <si>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</si>
  <si>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</si>
  <si>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</si>
  <si>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</si>
  <si>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</si>
  <si>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</si>
  <si>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</si>
  <si>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</si>
  <si>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</si>
  <si>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</si>
  <si>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</si>
  <si>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</si>
  <si>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</si>
  <si>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</si>
  <si>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</si>
  <si>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</si>
  <si>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</si>
  <si>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</si>
  <si>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</si>
  <si>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</si>
  <si>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</si>
  <si>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</si>
  <si>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</si>
  <si>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</si>
  <si>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</si>
  <si>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</si>
  <si>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</si>
  <si>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</si>
  <si>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</si>
  <si>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</si>
  <si>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</si>
  <si>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</si>
  <si>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</si>
  <si>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</si>
  <si>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</si>
  <si>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</si>
  <si>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</si>
  <si>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</si>
  <si>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</si>
  <si>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</si>
  <si>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</si>
  <si>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</si>
  <si>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</si>
  <si>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</si>
  <si>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</si>
  <si>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</si>
  <si>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</si>
  <si>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</si>
  <si>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</si>
  <si>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</si>
  <si>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</si>
  <si>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</si>
  <si>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</si>
  <si>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</si>
  <si>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</si>
  <si>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</si>
  <si>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</si>
  <si>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</si>
  <si>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</si>
  <si>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</si>
  <si>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</si>
  <si>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</si>
  <si>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</si>
  <si>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</si>
  <si>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</si>
  <si>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</si>
  <si>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</si>
  <si>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</si>
  <si>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</si>
  <si>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</si>
  <si>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</si>
  <si>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</si>
  <si>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</si>
  <si>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</si>
  <si>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</si>
  <si>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</si>
  <si>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</si>
  <si>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</si>
  <si>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</si>
  <si>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</si>
  <si>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</si>
  <si>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</si>
  <si>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</si>
  <si>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</si>
  <si>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</si>
  <si>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</si>
  <si>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</si>
  <si>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</si>
  <si>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</si>
  <si>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</si>
  <si>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</si>
  <si>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</si>
  <si>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</si>
  <si>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</si>
  <si>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</si>
  <si>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</si>
  <si>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</si>
  <si>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</si>
  <si>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</si>
  <si>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</si>
  <si>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</si>
  <si>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</si>
  <si>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</si>
  <si>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</si>
  <si>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</si>
  <si>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</si>
  <si>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</si>
  <si>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</si>
  <si>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</si>
  <si>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</si>
  <si>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</si>
  <si>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</si>
  <si>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</si>
  <si>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</si>
  <si>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</si>
  <si>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</si>
  <si>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</si>
  <si>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</si>
  <si>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</si>
  <si>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</si>
  <si>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</si>
  <si>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</si>
  <si>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</si>
  <si>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</si>
  <si>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</si>
  <si>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</si>
  <si>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</si>
  <si>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</si>
  <si>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</si>
  <si>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</si>
  <si>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</si>
  <si>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</si>
  <si>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</si>
  <si>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</si>
  <si>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</si>
  <si>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</si>
  <si>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</si>
  <si>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</si>
  <si>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</si>
  <si>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</si>
  <si>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</si>
  <si>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</si>
  <si>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</si>
  <si>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</si>
  <si>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</si>
  <si>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</si>
  <si>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</si>
  <si>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</si>
  <si>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</si>
  <si>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</si>
  <si>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</si>
  <si>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</si>
  <si>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</si>
  <si>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</si>
  <si>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</si>
  <si>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</si>
  <si>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</si>
  <si>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</si>
  <si>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</si>
  <si>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</si>
  <si>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</si>
  <si>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</si>
  <si>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</si>
  <si>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</si>
  <si>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</si>
  <si>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</si>
  <si>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</si>
  <si>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</si>
  <si>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</si>
  <si>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</si>
  <si>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</si>
  <si>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</si>
  <si>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</si>
  <si>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</si>
  <si>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</si>
  <si>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</si>
  <si>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</si>
  <si>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</si>
  <si>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</si>
  <si>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</si>
  <si>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</si>
  <si>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</si>
  <si>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</si>
  <si>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</si>
  <si>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</si>
  <si>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</si>
  <si>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</si>
  <si>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</si>
  <si>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</si>
  <si>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</si>
  <si>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</si>
  <si>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</si>
  <si>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</si>
  <si>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</si>
  <si>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</si>
  <si>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</si>
  <si>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</si>
  <si>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</si>
  <si>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</si>
  <si>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</si>
  <si>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</si>
  <si>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</si>
  <si>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</si>
  <si>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</si>
  <si>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</si>
  <si>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</si>
  <si>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</si>
  <si>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</si>
  <si>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</si>
  <si>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</si>
  <si>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</si>
  <si>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</si>
  <si>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</si>
  <si>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</si>
  <si>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</si>
  <si>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</si>
  <si>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</si>
  <si>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</si>
  <si>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</si>
  <si>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</si>
  <si>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</si>
  <si>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</si>
  <si>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</si>
  <si>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</si>
  <si>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</si>
  <si>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</si>
  <si>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</si>
  <si>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</si>
  <si>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</si>
  <si>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</si>
  <si>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</si>
  <si>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</si>
  <si>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</si>
  <si>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</si>
  <si>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</si>
  <si>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</si>
  <si>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</si>
  <si>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</si>
  <si>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</si>
  <si>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</si>
  <si>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</si>
  <si>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</si>
  <si>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</si>
  <si>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</si>
  <si>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</si>
  <si>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</si>
  <si>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</si>
  <si>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</si>
  <si>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</si>
  <si>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</si>
  <si>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</si>
  <si>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</si>
  <si>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</si>
  <si>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</si>
  <si>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</si>
  <si>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</si>
  <si>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</si>
  <si>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</si>
  <si>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</si>
  <si>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</si>
  <si>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</si>
  <si>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</si>
  <si>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</si>
  <si>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</si>
  <si>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</si>
  <si>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</si>
  <si>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</si>
  <si>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</si>
  <si>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</si>
  <si>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</si>
  <si>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</si>
  <si>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</si>
  <si>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</si>
  <si>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</si>
  <si>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</si>
  <si>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</si>
  <si>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</si>
  <si>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</si>
  <si>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</si>
  <si>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</si>
  <si>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</si>
  <si>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</si>
  <si>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</si>
  <si>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</si>
  <si>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</si>
  <si>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</si>
  <si>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</si>
  <si>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</si>
  <si>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</si>
  <si>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</si>
  <si>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</si>
  <si>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</si>
  <si>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</si>
  <si>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</si>
  <si>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</si>
  <si>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</si>
  <si>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</si>
  <si>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</si>
  <si>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</si>
  <si>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</si>
  <si>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</si>
  <si>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</si>
  <si>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</si>
  <si>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</si>
  <si>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</si>
  <si>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</si>
  <si>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</si>
  <si>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</si>
  <si>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</si>
  <si>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</si>
  <si>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</si>
  <si>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</si>
  <si>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</si>
  <si>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</si>
  <si>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</si>
  <si>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</si>
  <si>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</si>
  <si>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</si>
  <si>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</si>
  <si>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</si>
  <si>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</si>
  <si>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</si>
  <si>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</si>
  <si>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</si>
  <si>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</si>
  <si>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</si>
  <si>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</si>
  <si>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</si>
  <si>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</si>
  <si>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</si>
  <si>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</si>
  <si>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</si>
  <si>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</si>
  <si>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</si>
  <si>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</si>
  <si>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</si>
  <si>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</si>
  <si>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</si>
  <si>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</si>
  <si>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</si>
  <si>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</si>
  <si>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</si>
  <si>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</si>
  <si>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</si>
  <si>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</si>
  <si>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</si>
  <si>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</si>
  <si>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</si>
  <si>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</si>
  <si>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</si>
  <si>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</si>
  <si>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</si>
  <si>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</si>
  <si>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</si>
  <si>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</si>
  <si>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</si>
  <si>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</si>
  <si>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</si>
  <si>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</si>
  <si>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</si>
  <si>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</si>
  <si>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</si>
  <si>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</si>
  <si>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</si>
  <si>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</si>
  <si>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</si>
  <si>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</si>
  <si>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</si>
  <si>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</si>
  <si>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</si>
  <si>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</si>
  <si>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</si>
  <si>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</si>
  <si>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</si>
  <si>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</si>
  <si>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</si>
  <si>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</si>
  <si>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</si>
  <si>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</si>
  <si>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</si>
  <si>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</si>
  <si>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</si>
  <si>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</si>
  <si>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</si>
  <si>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</si>
  <si>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</si>
  <si>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</si>
  <si>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</si>
  <si>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</si>
  <si>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</si>
  <si>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</si>
  <si>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</si>
  <si>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</si>
  <si>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</si>
  <si>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</si>
  <si>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</si>
  <si>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</si>
  <si>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</si>
  <si>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</si>
  <si>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</si>
  <si>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</si>
  <si>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</si>
  <si>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</si>
  <si>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</si>
  <si>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</si>
  <si>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</si>
  <si>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</si>
  <si>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</si>
  <si>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</si>
  <si>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</si>
  <si>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</si>
  <si>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</si>
  <si>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</si>
  <si>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</si>
  <si>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</si>
  <si>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</si>
  <si>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</si>
  <si>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</si>
  <si>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</si>
  <si>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</si>
  <si>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</si>
  <si>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</si>
  <si>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</si>
  <si>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</si>
  <si>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</si>
  <si>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</si>
  <si>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</si>
  <si>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</si>
  <si>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</si>
  <si>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</si>
  <si>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</si>
  <si>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</si>
  <si>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</si>
  <si>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</si>
  <si>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</si>
  <si>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</si>
  <si>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</si>
  <si>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</si>
  <si>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</si>
  <si>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</si>
  <si>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</si>
  <si>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</si>
  <si>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</si>
  <si>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</si>
  <si>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</si>
  <si>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</si>
  <si>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</si>
  <si>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</si>
  <si>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</si>
  <si>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</si>
  <si>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</si>
  <si>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</si>
  <si>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</si>
  <si>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</si>
  <si>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</si>
  <si>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</si>
  <si>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</si>
  <si>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</si>
  <si>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</si>
  <si>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</si>
  <si>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</si>
  <si>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</si>
  <si>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</si>
  <si>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</si>
  <si>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</si>
  <si>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</si>
  <si>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</si>
  <si>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</si>
  <si>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</si>
  <si>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</si>
  <si>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</si>
  <si>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</si>
  <si>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</si>
  <si>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</si>
  <si>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</si>
  <si>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</si>
  <si>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</si>
  <si>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</si>
  <si>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</si>
  <si>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</si>
  <si>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</si>
  <si>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</si>
  <si>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</si>
  <si>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</si>
  <si>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</si>
  <si>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</si>
  <si>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</si>
  <si>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</si>
  <si>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</si>
  <si>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</si>
  <si>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</si>
  <si>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</si>
  <si>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</si>
  <si>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</si>
  <si>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</si>
  <si>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</si>
  <si>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</si>
  <si>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</si>
  <si>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</si>
  <si>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</si>
  <si>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</si>
  <si>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</si>
  <si>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</si>
  <si>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</si>
  <si>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</si>
  <si>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</si>
  <si>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</si>
  <si>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</si>
  <si>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</si>
  <si>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</si>
  <si>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</si>
  <si>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</si>
  <si>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</si>
  <si>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</si>
  <si>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</si>
  <si>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</si>
  <si>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</si>
  <si>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</si>
  <si>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</si>
  <si>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</si>
  <si>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</si>
  <si>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</si>
  <si>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</si>
  <si>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</si>
  <si>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</si>
  <si>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</si>
  <si>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</si>
  <si>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</si>
  <si>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</si>
  <si>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</si>
  <si>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</si>
  <si>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</si>
  <si>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</si>
  <si>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</si>
  <si>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</si>
  <si>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</si>
  <si>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</si>
  <si>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</si>
  <si>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</si>
  <si>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</si>
  <si>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</si>
  <si>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</si>
  <si>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</si>
  <si>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</si>
  <si>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</si>
  <si>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</si>
  <si>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</si>
  <si>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</si>
  <si>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</si>
  <si>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</si>
  <si>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</si>
  <si>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</si>
  <si>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</si>
  <si>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</si>
  <si>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</si>
  <si>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</si>
  <si>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</si>
  <si>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</si>
  <si>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</si>
  <si>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</si>
  <si>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</si>
  <si>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</si>
  <si>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</si>
  <si>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</si>
  <si>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</si>
  <si>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</si>
  <si>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</si>
  <si>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</si>
  <si>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</si>
  <si>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</si>
  <si>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</si>
  <si>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</si>
  <si>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</si>
  <si>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</si>
  <si>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</si>
  <si>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</si>
  <si>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</si>
  <si>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</si>
  <si>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</si>
  <si>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</si>
  <si>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</si>
  <si>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</si>
  <si>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</si>
  <si>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</si>
  <si>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</si>
  <si>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</si>
  <si>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</si>
  <si>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</si>
  <si>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</si>
  <si>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</si>
  <si>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</si>
  <si>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</si>
  <si>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</si>
  <si>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</si>
  <si>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</si>
  <si>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</si>
  <si>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</si>
  <si>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</si>
  <si>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</si>
  <si>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</si>
  <si>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</si>
  <si>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</si>
  <si>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</si>
  <si>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</si>
  <si>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</si>
  <si>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</si>
  <si>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</si>
  <si>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</si>
  <si>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</si>
  <si>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</si>
  <si>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</si>
  <si>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</si>
  <si>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</si>
  <si>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</si>
  <si>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</si>
  <si>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</si>
  <si>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</si>
  <si>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</si>
  <si>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</si>
  <si>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</si>
  <si>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</si>
  <si>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</si>
  <si>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</si>
  <si>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</si>
  <si>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</si>
  <si>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</si>
  <si>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</si>
  <si>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</si>
  <si>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</si>
  <si>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</si>
  <si>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</si>
  <si>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</si>
  <si>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</si>
  <si>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</si>
  <si>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</si>
  <si>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</si>
  <si>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</si>
  <si>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</si>
  <si>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</si>
  <si>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</si>
  <si>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</si>
  <si>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</si>
  <si>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</si>
  <si>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</si>
  <si>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</si>
  <si>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</si>
  <si>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</si>
  <si>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</si>
  <si>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</si>
  <si>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</si>
  <si>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</si>
  <si>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</si>
  <si>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</si>
  <si>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</si>
  <si>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</si>
  <si>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</si>
  <si>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</si>
  <si>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</si>
  <si>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</si>
  <si>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</si>
  <si>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</si>
  <si>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</si>
  <si>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</si>
  <si>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</si>
  <si>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</si>
  <si>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</si>
  <si>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</si>
  <si>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</si>
  <si>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</si>
  <si>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</si>
  <si>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</si>
  <si>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</si>
  <si>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</si>
  <si>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</si>
  <si>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</si>
  <si>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</si>
  <si>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</si>
  <si>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</si>
  <si>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</si>
  <si>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</si>
  <si>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</si>
  <si>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</si>
  <si>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</si>
  <si>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</si>
  <si>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</si>
  <si>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</si>
  <si>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</si>
  <si>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</si>
  <si>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</si>
  <si>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</si>
  <si>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</si>
  <si>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</si>
  <si>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</si>
  <si>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</si>
  <si>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</si>
  <si>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</si>
  <si>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</si>
  <si>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</si>
  <si>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</si>
  <si>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</si>
  <si>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</si>
  <si>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</si>
  <si>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</si>
  <si>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</si>
  <si>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</si>
  <si>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</si>
  <si>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</si>
  <si>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</si>
  <si>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</si>
  <si>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</si>
  <si>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</si>
  <si>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</si>
  <si>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</si>
  <si>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</si>
  <si>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</si>
  <si>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</si>
  <si>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</si>
  <si>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</si>
  <si>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</si>
  <si>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</si>
  <si>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</si>
  <si>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</si>
  <si>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</si>
  <si>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</si>
  <si>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</si>
  <si>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</si>
  <si>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</si>
  <si>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</si>
  <si>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</si>
  <si>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</si>
  <si>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</si>
  <si>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</si>
  <si>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</si>
  <si>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</si>
  <si>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</si>
  <si>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</si>
  <si>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</si>
  <si>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</si>
  <si>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</si>
  <si>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</si>
  <si>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</si>
  <si>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</si>
  <si>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</si>
  <si>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</si>
  <si>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</si>
  <si>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</si>
  <si>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</si>
  <si>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</si>
  <si>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</si>
  <si>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</si>
  <si>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</si>
  <si>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</si>
  <si>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</si>
  <si>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</si>
  <si>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</si>
  <si>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</si>
  <si>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</si>
  <si>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</si>
  <si>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</si>
  <si>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</si>
  <si>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</si>
  <si>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</si>
  <si>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</si>
  <si>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</si>
  <si>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</si>
  <si>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</si>
  <si>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</si>
  <si>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</si>
  <si>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</si>
  <si>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</si>
  <si>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</si>
  <si>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</si>
  <si>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</si>
  <si>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</si>
  <si>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</si>
  <si>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</si>
  <si>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</si>
  <si>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</si>
  <si>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</si>
  <si>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</si>
  <si>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</si>
  <si>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</si>
  <si>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</si>
  <si>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</si>
  <si>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</si>
  <si>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</si>
  <si>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</si>
  <si>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</si>
  <si>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</si>
  <si>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</si>
  <si>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</si>
  <si>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</si>
  <si>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</si>
  <si>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</si>
  <si>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</si>
  <si>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</si>
  <si>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</si>
  <si>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</si>
  <si>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</si>
  <si>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</si>
  <si>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</si>
  <si>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</si>
  <si>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</si>
  <si>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</si>
  <si>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</si>
  <si>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</si>
  <si>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</si>
  <si>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</si>
  <si>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</si>
  <si>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</si>
  <si>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</si>
  <si>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</si>
  <si>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</si>
  <si>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</si>
  <si>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</si>
  <si>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</si>
  <si>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</si>
  <si>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</si>
  <si>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</si>
  <si>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</si>
  <si>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</si>
  <si>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</si>
  <si>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</si>
  <si>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</si>
  <si>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</si>
  <si>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</si>
  <si>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</si>
  <si>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</si>
  <si>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</si>
  <si>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</si>
  <si>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</si>
  <si>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</si>
  <si>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</si>
  <si>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</si>
  <si>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</si>
  <si>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</si>
  <si>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</si>
  <si>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</si>
  <si>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</si>
  <si>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</si>
  <si>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</si>
  <si>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</si>
  <si>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</si>
  <si>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</si>
  <si>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</si>
  <si>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</si>
  <si>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</si>
  <si>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</si>
  <si>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</si>
  <si>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</si>
  <si>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</si>
  <si>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</si>
  <si>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</si>
  <si>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</si>
  <si>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</si>
  <si>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</si>
  <si>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</si>
  <si>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</si>
  <si>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</si>
  <si>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</si>
  <si>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</si>
  <si>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</si>
  <si>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</si>
  <si>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</si>
  <si>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</si>
  <si>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</si>
  <si>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</si>
  <si>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</si>
  <si>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</si>
  <si>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</si>
  <si>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</si>
  <si>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</si>
  <si>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</si>
  <si>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</si>
  <si>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</si>
  <si>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</si>
  <si>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</si>
  <si>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</si>
  <si>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</si>
  <si>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</si>
  <si>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</si>
  <si>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</si>
  <si>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</si>
  <si>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</si>
  <si>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</si>
  <si>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</si>
  <si>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</si>
  <si>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</si>
  <si>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</si>
  <si>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</si>
  <si>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</si>
  <si>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</si>
  <si>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</si>
  <si>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</si>
  <si>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</si>
  <si>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</si>
  <si>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</si>
  <si>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</si>
  <si>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</si>
  <si>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</si>
  <si>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</si>
  <si>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</si>
  <si>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</si>
  <si>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</si>
  <si>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</si>
  <si>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</si>
  <si>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</si>
  <si>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</si>
  <si>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</si>
  <si>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</si>
  <si>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</si>
  <si>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</si>
  <si>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</si>
  <si>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</si>
  <si>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</si>
  <si>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</si>
  <si>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</si>
  <si>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</si>
  <si>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</si>
  <si>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</si>
  <si>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</si>
  <si>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</si>
  <si>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</si>
  <si>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</si>
  <si>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</si>
  <si>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</si>
  <si>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</si>
  <si>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</si>
  <si>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</si>
  <si>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</si>
  <si>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</si>
  <si>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</si>
  <si>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</si>
  <si>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</si>
  <si>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</si>
  <si>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</si>
  <si>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</si>
  <si>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</si>
  <si>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</si>
  <si>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</si>
  <si>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</si>
  <si>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</si>
  <si>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</si>
  <si>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</si>
  <si>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</si>
  <si>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</si>
  <si>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</si>
  <si>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</si>
  <si>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</si>
  <si>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</si>
  <si>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</si>
  <si>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</si>
  <si>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</si>
  <si>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</si>
  <si>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</si>
  <si>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</si>
  <si>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</si>
  <si>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</si>
  <si>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</si>
  <si>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</si>
  <si>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</si>
  <si>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</si>
  <si>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</si>
  <si>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</si>
  <si>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</si>
  <si>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</si>
  <si>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</si>
  <si>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</si>
  <si>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</si>
  <si>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</si>
  <si>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</si>
  <si>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</si>
  <si>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</si>
  <si>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</si>
  <si>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</si>
  <si>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</si>
  <si>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</si>
  <si>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</si>
  <si>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</si>
  <si>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</si>
  <si>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</si>
  <si>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</si>
  <si>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</si>
  <si>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</si>
  <si>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</si>
  <si>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</si>
  <si>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</si>
  <si>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</si>
  <si>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</si>
  <si>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</si>
  <si>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</si>
  <si>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</si>
  <si>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</si>
  <si>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</si>
  <si>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</si>
  <si>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</si>
  <si>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</si>
  <si>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</si>
  <si>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</si>
  <si>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</si>
  <si>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</si>
  <si>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</si>
  <si>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</si>
  <si>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</si>
  <si>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</si>
  <si>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</si>
  <si>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</si>
  <si>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</si>
  <si>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</si>
  <si>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</si>
  <si>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</si>
  <si>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</si>
  <si>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</si>
  <si>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</si>
  <si>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</si>
  <si>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</si>
  <si>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</si>
  <si>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</si>
  <si>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</si>
  <si>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</si>
  <si>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</si>
  <si>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</si>
  <si>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</si>
  <si>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</si>
  <si>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</si>
  <si>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</si>
  <si>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</si>
  <si>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</si>
  <si>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</si>
  <si>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</si>
  <si>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</si>
  <si>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</si>
  <si>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</si>
  <si>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</si>
  <si>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</si>
  <si>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</si>
  <si>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</si>
  <si>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</si>
  <si>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</si>
  <si>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</si>
  <si>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</si>
  <si>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</si>
  <si>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</si>
  <si>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</si>
  <si>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</si>
  <si>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</si>
  <si>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</si>
  <si>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</si>
  <si>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</si>
  <si>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</si>
  <si>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</si>
  <si>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</si>
  <si>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</si>
  <si>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</si>
  <si>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</si>
  <si>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</si>
  <si>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</si>
  <si>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</si>
  <si>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</si>
  <si>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</si>
  <si>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</si>
  <si>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</si>
  <si>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</si>
  <si>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</si>
  <si>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</si>
  <si>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</si>
  <si>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</si>
  <si>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</si>
  <si>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</si>
  <si>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</si>
  <si>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</si>
  <si>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</si>
  <si>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</si>
  <si>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</si>
  <si>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</si>
  <si>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</si>
  <si>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</si>
  <si>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</si>
  <si>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</si>
  <si>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</si>
  <si>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</si>
  <si>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</si>
  <si>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</si>
  <si>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</si>
  <si>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</si>
  <si>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</si>
  <si>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</si>
  <si>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</si>
  <si>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</si>
  <si>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</si>
  <si>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</si>
  <si>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</si>
  <si>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</si>
  <si>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</si>
  <si>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</si>
  <si>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</si>
  <si>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</si>
  <si>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</si>
  <si>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</si>
  <si>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</si>
  <si>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</si>
  <si>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</si>
  <si>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</si>
  <si>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</si>
  <si>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</si>
  <si>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</si>
  <si>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</si>
  <si>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</si>
  <si>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</si>
  <si>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</si>
  <si>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</si>
  <si>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</si>
  <si>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</si>
  <si>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</si>
  <si>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</si>
  <si>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</si>
  <si>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</si>
  <si>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</si>
  <si>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</si>
  <si>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</si>
  <si>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</si>
  <si>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</si>
  <si>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</si>
  <si>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</si>
  <si>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</si>
  <si>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</si>
  <si>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</si>
  <si>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</si>
  <si>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</si>
  <si>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</si>
  <si>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</si>
  <si>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</si>
  <si>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</si>
  <si>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</si>
  <si>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</si>
  <si>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</si>
  <si>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</si>
  <si>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</si>
  <si>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</si>
  <si>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</si>
  <si>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</si>
  <si>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</si>
  <si>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</si>
  <si>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</si>
  <si>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</si>
  <si>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</si>
  <si>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</si>
  <si>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</si>
  <si>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</si>
  <si>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</si>
  <si>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</si>
  <si>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</si>
  <si>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</si>
  <si>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</si>
  <si>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</si>
  <si>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</si>
  <si>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</si>
  <si>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</si>
  <si>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</si>
  <si>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</si>
  <si>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</si>
  <si>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</si>
  <si>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</si>
  <si>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</si>
  <si>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</si>
  <si>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</si>
  <si>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</si>
  <si>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</si>
  <si>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</si>
  <si>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</si>
  <si>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</si>
  <si>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</si>
  <si>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</si>
  <si>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</si>
  <si>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</si>
  <si>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</si>
  <si>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</si>
  <si>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</si>
  <si>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</si>
  <si>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</si>
  <si>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</si>
  <si>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</si>
  <si>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</si>
  <si>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</si>
  <si>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</si>
  <si>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</si>
  <si>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</si>
  <si>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</si>
  <si>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</si>
  <si>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</si>
  <si>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</si>
  <si>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</si>
  <si>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</si>
  <si>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</si>
  <si>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</si>
  <si>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</si>
  <si>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</si>
  <si>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</si>
  <si>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</si>
  <si>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</si>
  <si>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</si>
  <si>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</si>
  <si>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</si>
  <si>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</si>
  <si>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</si>
  <si>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</si>
  <si>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</si>
  <si>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</si>
  <si>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</si>
  <si>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</si>
  <si>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</si>
  <si>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</si>
  <si>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</si>
  <si>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</si>
  <si>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</si>
  <si>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</si>
  <si>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</si>
  <si>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</si>
  <si>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</si>
  <si>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</si>
  <si>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</si>
  <si>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</si>
  <si>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</si>
  <si>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</si>
  <si>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</si>
  <si>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</si>
  <si>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</si>
  <si>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</si>
  <si>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</si>
  <si>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</si>
  <si>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</si>
  <si>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</si>
  <si>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</si>
  <si>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</si>
  <si>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</si>
  <si>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</si>
  <si>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</si>
  <si>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</si>
  <si>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</si>
  <si>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</si>
  <si>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</si>
  <si>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</si>
  <si>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</si>
  <si>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</si>
  <si>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</si>
  <si>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</si>
  <si>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</si>
  <si>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</si>
  <si>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</si>
  <si>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</si>
  <si>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</si>
  <si>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</si>
  <si>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</si>
  <si>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</si>
  <si>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</si>
  <si>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</si>
  <si>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</si>
  <si>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</si>
  <si>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</si>
  <si>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</si>
  <si>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</si>
  <si>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</si>
  <si>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</si>
  <si>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</si>
  <si>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</si>
  <si>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</si>
  <si>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</si>
  <si>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</si>
  <si>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</si>
  <si>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</si>
  <si>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</si>
  <si>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</si>
  <si>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</si>
  <si>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</si>
  <si>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</si>
  <si>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</si>
  <si>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</si>
  <si>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</si>
  <si>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</si>
  <si>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</si>
  <si>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</si>
  <si>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</si>
  <si>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</si>
  <si>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</si>
  <si>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</si>
  <si>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</si>
  <si>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</si>
  <si>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</si>
  <si>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</si>
  <si>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</si>
  <si>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</si>
  <si>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</si>
  <si>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</si>
  <si>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</si>
  <si>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</si>
  <si>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</si>
  <si>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</si>
  <si>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</si>
  <si>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</si>
  <si>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</si>
  <si>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</si>
  <si>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</si>
  <si>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</si>
  <si>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</si>
  <si>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</si>
  <si>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</si>
  <si>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</si>
  <si>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</si>
  <si>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</si>
  <si>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</si>
  <si>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</si>
  <si>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</si>
  <si>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</si>
  <si>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</si>
  <si>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</si>
  <si>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</si>
  <si>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</si>
  <si>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</si>
  <si>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</si>
  <si>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</si>
  <si>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</si>
  <si>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</si>
  <si>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</si>
  <si>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</si>
  <si>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</si>
  <si>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</si>
  <si>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</si>
  <si>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</si>
  <si>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</si>
  <si>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</si>
  <si>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</si>
  <si>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</si>
  <si>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</si>
  <si>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</si>
  <si>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</si>
  <si>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</si>
  <si>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</si>
  <si>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</si>
  <si>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</si>
  <si>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</si>
  <si>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</si>
  <si>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</si>
  <si>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</si>
  <si>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</si>
  <si>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</si>
  <si>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</si>
  <si>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</si>
  <si>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</si>
  <si>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</si>
  <si>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</si>
  <si>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</si>
  <si>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</si>
  <si>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</si>
  <si>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</si>
  <si>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</si>
  <si>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</si>
  <si>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</si>
  <si>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</si>
  <si>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</si>
  <si>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</si>
  <si>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</si>
  <si>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</si>
  <si>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</si>
  <si>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</si>
  <si>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</si>
  <si>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</si>
  <si>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</si>
  <si>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</si>
  <si>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</si>
  <si>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</si>
  <si>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</si>
  <si>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</si>
  <si>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</si>
  <si>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</si>
  <si>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</si>
  <si>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</si>
  <si>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</si>
  <si>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</si>
  <si>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</si>
  <si>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</si>
  <si>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</si>
  <si>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</si>
  <si>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</si>
  <si>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</si>
  <si>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</si>
  <si>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</si>
  <si>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</si>
  <si>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</si>
  <si>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</si>
  <si>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</si>
  <si>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</si>
  <si>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</si>
  <si>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</si>
  <si>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</si>
  <si>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</si>
  <si>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</si>
  <si>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</si>
  <si>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</si>
  <si>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</si>
  <si>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</si>
  <si>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</si>
  <si>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</si>
  <si>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</si>
  <si>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</si>
  <si>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</si>
  <si>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</si>
  <si>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</si>
  <si>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</si>
  <si>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</si>
  <si>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</si>
  <si>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</si>
  <si>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</si>
  <si>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</si>
  <si>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</si>
  <si>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</si>
  <si>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</si>
  <si>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</si>
  <si>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</si>
  <si>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</si>
  <si>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</si>
  <si>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</si>
  <si>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</si>
  <si>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</si>
  <si>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</si>
  <si>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</si>
  <si>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</si>
  <si>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</si>
  <si>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</si>
  <si>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</si>
  <si>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</si>
  <si>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</si>
  <si>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</si>
  <si>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</si>
  <si>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</si>
  <si>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</si>
  <si>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</si>
  <si>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</si>
  <si>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</si>
  <si>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</si>
  <si>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</si>
  <si>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</si>
  <si>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</si>
  <si>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</si>
  <si>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</si>
  <si>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</si>
  <si>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</si>
  <si>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</si>
  <si>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</si>
  <si>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</si>
  <si>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</si>
  <si>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</si>
  <si>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</si>
  <si>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</si>
  <si>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</si>
  <si>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</si>
  <si>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</si>
  <si>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</si>
  <si>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</si>
  <si>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</si>
  <si>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</si>
  <si>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</si>
  <si>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</si>
  <si>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</si>
  <si>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</si>
  <si>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</si>
  <si>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</si>
  <si>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</si>
  <si>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</si>
  <si>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</si>
  <si>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</si>
  <si>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</si>
  <si>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</si>
  <si>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</si>
  <si>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</si>
  <si>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</si>
  <si>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</si>
  <si>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</si>
  <si>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</si>
  <si>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</si>
  <si>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</si>
  <si>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</si>
  <si>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</si>
  <si>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</si>
  <si>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</si>
  <si>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</si>
  <si>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</si>
  <si>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</si>
  <si>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</si>
  <si>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</si>
  <si>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</si>
  <si>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</si>
  <si>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</si>
  <si>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</si>
  <si>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</si>
  <si>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</si>
  <si>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</si>
  <si>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</si>
  <si>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</si>
  <si>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</si>
  <si>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</si>
  <si>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</si>
  <si>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</si>
  <si>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</si>
  <si>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</si>
  <si>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</si>
  <si>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</si>
  <si>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</si>
  <si>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</si>
  <si>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</si>
  <si>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</si>
  <si>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</si>
  <si>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</si>
  <si>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</si>
  <si>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</si>
  <si>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</si>
  <si>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</si>
  <si>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</si>
  <si>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</si>
  <si>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</si>
  <si>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</si>
  <si>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</si>
  <si>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</si>
  <si>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</si>
  <si>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</si>
  <si>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</si>
  <si>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</si>
  <si>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</si>
  <si>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</si>
  <si>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</si>
  <si>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</si>
  <si>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</si>
  <si>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</si>
  <si>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</si>
  <si>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</si>
  <si>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</si>
  <si>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</si>
  <si>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</si>
  <si>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</si>
  <si>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</si>
  <si>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</si>
  <si>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</si>
  <si>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</si>
  <si>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</si>
  <si>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</si>
  <si>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</si>
  <si>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</si>
  <si>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</si>
  <si>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</si>
  <si>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</si>
  <si>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</si>
  <si>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</si>
  <si>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</si>
  <si>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</si>
  <si>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</si>
  <si>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</si>
  <si>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</si>
  <si>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</si>
  <si>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</si>
  <si>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</si>
  <si>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</si>
  <si>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</si>
  <si>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</si>
  <si>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</si>
  <si>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</si>
  <si>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</si>
  <si>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</si>
  <si>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</si>
  <si>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</si>
  <si>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</si>
  <si>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</si>
  <si>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</si>
  <si>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</si>
  <si>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</si>
  <si>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</si>
  <si>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</si>
  <si>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</si>
  <si>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</si>
  <si>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</si>
  <si>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</si>
  <si>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</si>
  <si>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</si>
  <si>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</si>
  <si>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</si>
  <si>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</si>
  <si>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</si>
  <si>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</si>
  <si>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</si>
  <si>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</si>
  <si>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</si>
  <si>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</si>
  <si>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</si>
  <si>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</si>
  <si>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</si>
  <si>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</si>
  <si>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</si>
  <si>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</si>
  <si>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</si>
  <si>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</si>
  <si>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</si>
  <si>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</si>
  <si>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</si>
  <si>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</si>
  <si>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</si>
  <si>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</si>
  <si>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</si>
  <si>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</si>
  <si>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</si>
  <si>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</si>
  <si>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</si>
  <si>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</si>
  <si>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</si>
  <si>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</si>
  <si>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</si>
  <si>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</si>
  <si>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</si>
  <si>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</si>
  <si>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</si>
  <si>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</si>
  <si>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</si>
  <si>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</si>
  <si>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</si>
  <si>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</si>
  <si>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</si>
  <si>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</si>
  <si>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</si>
  <si>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</si>
  <si>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</si>
  <si>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</si>
  <si>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</si>
  <si>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</si>
  <si>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</si>
  <si>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</si>
  <si>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</si>
  <si>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</si>
  <si>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</si>
  <si>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</si>
  <si>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</si>
  <si>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</si>
  <si>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</si>
  <si>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</si>
  <si>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</si>
  <si>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</si>
  <si>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</si>
  <si>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</si>
  <si>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</si>
  <si>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</si>
  <si>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</si>
  <si>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</si>
  <si>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</si>
  <si>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</si>
  <si>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</si>
  <si>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</si>
  <si>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</si>
  <si>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</si>
  <si>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</si>
  <si>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</si>
  <si>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</si>
  <si>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</si>
  <si>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</si>
  <si>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</si>
  <si>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</si>
  <si>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</si>
  <si>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</si>
  <si>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</si>
  <si>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</si>
  <si>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</si>
  <si>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</si>
  <si>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</si>
  <si>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</si>
  <si>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</si>
  <si>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</si>
  <si>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</si>
  <si>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</si>
  <si>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</si>
  <si>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</si>
  <si>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</si>
  <si>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</si>
  <si>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</si>
  <si>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</si>
  <si>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</si>
  <si>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</si>
  <si>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</si>
  <si>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</si>
  <si>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</si>
  <si>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</si>
  <si>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</si>
  <si>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</si>
  <si>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</si>
  <si>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</si>
  <si>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</si>
  <si>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</si>
  <si>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</si>
  <si>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</si>
  <si>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</si>
  <si>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</si>
  <si>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</si>
  <si>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</si>
  <si>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</si>
  <si>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</si>
  <si>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</si>
  <si>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</si>
  <si>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</si>
  <si>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</si>
  <si>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</si>
  <si>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</si>
  <si>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</si>
  <si>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</si>
  <si>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</si>
  <si>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</si>
  <si>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</si>
  <si>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</si>
  <si>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</si>
  <si>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</si>
  <si>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</si>
  <si>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</si>
  <si>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</si>
  <si>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</si>
  <si>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</si>
  <si>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</si>
  <si>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</si>
  <si>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</si>
  <si>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</si>
  <si>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</si>
  <si>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</si>
  <si>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</si>
  <si>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</si>
  <si>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</si>
  <si>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</si>
  <si>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</si>
  <si>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</si>
  <si>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</si>
  <si>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</si>
  <si>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</si>
  <si>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</si>
  <si>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</si>
  <si>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</si>
  <si>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</si>
  <si>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</si>
  <si>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</si>
  <si>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</si>
  <si>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</si>
  <si>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</si>
  <si>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</si>
  <si>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</si>
  <si>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</si>
  <si>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</si>
  <si>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</si>
  <si>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</si>
  <si>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</si>
  <si>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</si>
  <si>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</si>
  <si>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</si>
  <si>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</si>
  <si>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</si>
  <si>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</si>
  <si>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</si>
  <si>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</si>
  <si>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</si>
  <si>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</si>
  <si>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</si>
  <si>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</si>
  <si>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</si>
  <si>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</si>
  <si>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</si>
  <si>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</si>
  <si>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</si>
  <si>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</si>
  <si>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</si>
  <si>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</si>
  <si>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</si>
  <si>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</si>
  <si>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</si>
  <si>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</si>
  <si>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</si>
  <si>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</si>
  <si>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</si>
  <si>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</si>
  <si>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</si>
  <si>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</si>
  <si>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</si>
  <si>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</si>
  <si>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</si>
  <si>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</si>
  <si>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</si>
  <si>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</si>
  <si>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</si>
  <si>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</si>
  <si>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</si>
  <si>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</si>
  <si>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</si>
  <si>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</si>
  <si>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</si>
  <si>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</si>
  <si>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</si>
  <si>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</si>
  <si>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</si>
  <si>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</si>
  <si>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</si>
  <si>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</si>
  <si>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</si>
  <si>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</si>
  <si>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</si>
  <si>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</si>
  <si>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</si>
  <si>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</si>
  <si>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</si>
  <si>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</si>
  <si>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</si>
  <si>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</si>
  <si>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</si>
  <si>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</si>
  <si>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</si>
  <si>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</si>
  <si>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</si>
  <si>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</si>
  <si>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</si>
  <si>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</si>
  <si>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</si>
  <si>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</si>
  <si>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</si>
  <si>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</si>
  <si>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</si>
  <si>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</si>
  <si>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</si>
  <si>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</si>
  <si>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</si>
  <si>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</si>
  <si>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</si>
  <si>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</si>
  <si>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</si>
  <si>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</si>
  <si>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</si>
  <si>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</si>
  <si>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</si>
  <si>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</si>
  <si>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</si>
  <si>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</si>
  <si>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</si>
  <si>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</si>
  <si>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</si>
  <si>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</si>
  <si>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</si>
  <si>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</si>
  <si>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</si>
  <si>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</si>
  <si>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</si>
  <si>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</si>
  <si>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</si>
  <si>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</si>
  <si>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</si>
  <si>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</si>
  <si>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</si>
  <si>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</si>
  <si>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</si>
  <si>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</si>
  <si>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</si>
  <si>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</si>
  <si>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</si>
  <si>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</si>
  <si>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</si>
  <si>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</si>
  <si>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</si>
  <si>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</si>
  <si>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</si>
  <si>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</si>
  <si>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</si>
  <si>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</si>
  <si>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</si>
  <si>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</si>
  <si>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</si>
  <si>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</si>
  <si>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</si>
  <si>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</si>
  <si>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</si>
  <si>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</si>
  <si>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</si>
  <si>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</si>
  <si>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</si>
  <si>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</si>
  <si>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</si>
  <si>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</si>
  <si>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</si>
  <si>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</si>
  <si>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</si>
  <si>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</si>
  <si>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</si>
  <si>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</si>
  <si>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</si>
  <si>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</si>
  <si>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</si>
  <si>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</si>
  <si>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</si>
  <si>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</si>
  <si>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</si>
  <si>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</si>
  <si>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</si>
  <si>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</si>
  <si>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</si>
  <si>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</si>
  <si>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</si>
  <si>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</si>
  <si>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</si>
  <si>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</si>
  <si>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</si>
  <si>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</si>
  <si>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</si>
  <si>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</si>
  <si>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</si>
  <si>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</si>
  <si>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</si>
  <si>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</si>
  <si>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</si>
  <si>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</si>
  <si>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</si>
  <si>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</si>
  <si>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</si>
  <si>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</si>
  <si>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</si>
  <si>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</si>
  <si>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</si>
  <si>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</si>
  <si>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</si>
  <si>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</si>
  <si>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</si>
  <si>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</si>
  <si>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</si>
  <si>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</si>
  <si>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</si>
  <si>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</si>
  <si>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</si>
  <si>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</si>
  <si>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</si>
  <si>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</si>
  <si>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</si>
  <si>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</si>
  <si>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</si>
  <si>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</si>
  <si>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</si>
  <si>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</si>
  <si>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</si>
  <si>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</si>
  <si>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</si>
  <si>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</si>
  <si>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</si>
  <si>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</si>
  <si>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</si>
  <si>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</si>
  <si>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</si>
  <si>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</si>
  <si>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</si>
  <si>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</si>
  <si>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</si>
  <si>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</si>
  <si>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</si>
  <si>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</si>
  <si>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</si>
  <si>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</si>
  <si>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</si>
  <si>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</si>
  <si>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</si>
  <si>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</si>
  <si>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</si>
  <si>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</si>
  <si>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</si>
  <si>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</si>
  <si>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</si>
  <si>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</si>
  <si>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</si>
  <si>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</si>
  <si>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</si>
  <si>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</si>
  <si>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</si>
  <si>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</si>
  <si>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</si>
  <si>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</si>
  <si>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</si>
  <si>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</si>
  <si>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</si>
  <si>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</si>
  <si>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</si>
  <si>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</si>
  <si>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</si>
  <si>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</si>
  <si>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</si>
  <si>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</si>
  <si>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</si>
  <si>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</si>
  <si>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</si>
  <si>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</si>
  <si>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</si>
  <si>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</si>
  <si>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</si>
  <si>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</si>
  <si>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</si>
  <si>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</si>
  <si>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</si>
  <si>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</si>
  <si>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</si>
  <si>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</si>
  <si>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</si>
  <si>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</si>
  <si>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</si>
  <si>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</si>
  <si>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</si>
  <si>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</si>
  <si>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</si>
  <si>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</si>
  <si>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</si>
  <si>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</si>
  <si>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</si>
  <si>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</si>
  <si>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</si>
  <si>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</si>
  <si>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</si>
  <si>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</si>
  <si>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</si>
  <si>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</si>
  <si>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</si>
  <si>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</si>
  <si>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</si>
  <si>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</si>
  <si>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</si>
  <si>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</si>
  <si>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</si>
  <si>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</si>
  <si>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</si>
  <si>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</si>
  <si>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</si>
  <si>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</si>
  <si>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</si>
  <si>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</si>
  <si>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</si>
  <si>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</si>
  <si>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</si>
  <si>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</si>
  <si>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</si>
  <si>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</si>
  <si>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</si>
  <si>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</si>
  <si>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</si>
  <si>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</si>
  <si>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</si>
  <si>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</si>
  <si>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</si>
  <si>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</si>
  <si>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</si>
  <si>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</si>
  <si>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</si>
  <si>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</si>
  <si>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</si>
  <si>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</si>
  <si>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</si>
  <si>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</si>
  <si>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</si>
  <si>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</si>
  <si>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</si>
  <si>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</si>
  <si>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</si>
  <si>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</si>
  <si>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</si>
  <si>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</si>
  <si>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</si>
  <si>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</si>
  <si>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</si>
  <si>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</si>
  <si>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</si>
  <si>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</si>
  <si>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</si>
  <si>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</si>
  <si>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</si>
  <si>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</si>
  <si>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</si>
  <si>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</si>
  <si>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</si>
  <si>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</si>
  <si>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</si>
  <si>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</si>
  <si>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</si>
  <si>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</si>
  <si>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</si>
  <si>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</si>
  <si>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</si>
  <si>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</si>
  <si>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</si>
  <si>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</si>
  <si>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</si>
  <si>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</si>
  <si>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</si>
  <si>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</si>
  <si>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</si>
  <si>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</si>
  <si>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</si>
  <si>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</si>
  <si>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</si>
  <si>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</si>
  <si>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</si>
  <si>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</si>
  <si>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</si>
  <si>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</si>
  <si>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</si>
  <si>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</si>
  <si>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</si>
  <si>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</si>
  <si>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</si>
  <si>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</si>
  <si>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</si>
  <si>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</si>
  <si>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</si>
  <si>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</si>
  <si>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</si>
  <si>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</si>
  <si>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</si>
  <si>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</si>
  <si>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</si>
  <si>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</si>
  <si>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</si>
  <si>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</si>
  <si>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</si>
  <si>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</si>
  <si>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</si>
  <si>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</si>
  <si>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</si>
  <si>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</si>
  <si>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</si>
  <si>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</si>
  <si>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</si>
  <si>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</si>
  <si>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</si>
  <si>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</si>
  <si>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</si>
  <si>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</si>
  <si>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</si>
  <si>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</si>
  <si>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</si>
  <si>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</si>
  <si>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</si>
  <si>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</si>
  <si>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</si>
  <si>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</si>
  <si>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</si>
  <si>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</si>
  <si>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</si>
  <si>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</si>
  <si>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</si>
  <si>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</si>
  <si>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</si>
  <si>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</si>
  <si>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</si>
  <si>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</si>
  <si>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</si>
  <si>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</si>
  <si>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</si>
  <si>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</si>
  <si>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</si>
  <si>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</si>
  <si>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</si>
  <si>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</si>
  <si>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</si>
  <si>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</si>
  <si>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</si>
  <si>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</si>
  <si>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</si>
  <si>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</si>
  <si>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</si>
  <si>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</si>
  <si>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</si>
  <si>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</si>
  <si>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</si>
  <si>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</si>
  <si>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</si>
  <si>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</si>
  <si>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</si>
  <si>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</si>
  <si>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</si>
  <si>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</si>
  <si>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</si>
  <si>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</si>
  <si>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</si>
  <si>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</si>
  <si>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</si>
  <si>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</si>
  <si>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</si>
  <si>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</si>
  <si>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</si>
  <si>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</si>
  <si>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</si>
  <si>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</si>
  <si>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</si>
  <si>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</si>
  <si>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</si>
  <si>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</si>
  <si>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</si>
  <si>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</si>
  <si>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</si>
  <si>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</si>
  <si>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</si>
  <si>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</si>
  <si>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</si>
  <si>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</si>
  <si>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</si>
  <si>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</si>
  <si>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</si>
  <si>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</si>
  <si>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</si>
  <si>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</si>
  <si>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</si>
  <si>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</si>
  <si>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</si>
  <si>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</si>
  <si>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</si>
  <si>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</si>
  <si>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</si>
  <si>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</si>
  <si>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</si>
  <si>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</si>
  <si>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</si>
  <si>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</si>
  <si>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</si>
  <si>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</si>
  <si>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</si>
  <si>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</si>
  <si>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</si>
  <si>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</si>
  <si>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</si>
  <si>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</si>
  <si>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</si>
  <si>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</si>
  <si>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</si>
  <si>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</si>
  <si>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</si>
  <si>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</si>
  <si>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</si>
  <si>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</si>
  <si>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</si>
  <si>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</si>
  <si>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</si>
  <si>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</si>
  <si>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</si>
  <si>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</si>
  <si>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</si>
  <si>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</si>
  <si>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</si>
  <si>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</si>
  <si>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</si>
  <si>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</si>
  <si>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</si>
  <si>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</si>
  <si>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</si>
  <si>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</si>
  <si>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</si>
  <si>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</si>
  <si>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</si>
  <si>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</si>
  <si>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</si>
  <si>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</si>
  <si>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</si>
  <si>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</si>
  <si>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</si>
  <si>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</si>
  <si>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</si>
  <si>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</si>
  <si>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</si>
  <si>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</si>
  <si>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</si>
  <si>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</si>
  <si>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</si>
  <si>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</si>
  <si>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</si>
  <si>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</si>
  <si>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</si>
  <si>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</si>
  <si>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</si>
  <si>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</si>
  <si>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</si>
  <si>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</si>
  <si>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</si>
  <si>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</si>
  <si>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</si>
  <si>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</si>
  <si>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</si>
  <si>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</si>
  <si>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</si>
  <si>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</si>
  <si>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</si>
  <si>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</si>
  <si>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</si>
  <si>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</si>
  <si>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</si>
  <si>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</si>
  <si>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</si>
  <si>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</si>
  <si>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</si>
  <si>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</si>
  <si>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</si>
  <si>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</si>
  <si>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</si>
  <si>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</si>
  <si>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</si>
  <si>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</si>
  <si>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</si>
  <si>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</si>
  <si>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</si>
  <si>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</si>
  <si>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</si>
  <si>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</si>
  <si>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</si>
  <si>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</si>
  <si>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</si>
  <si>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</si>
  <si>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</si>
  <si>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</si>
  <si>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</si>
  <si>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</si>
  <si>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</si>
  <si>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</si>
  <si>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</si>
  <si>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</si>
  <si>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</si>
  <si>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</si>
  <si>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</si>
  <si>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</si>
  <si>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</si>
  <si>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</si>
  <si>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</si>
  <si>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</si>
  <si>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</si>
  <si>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</si>
  <si>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</si>
  <si>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</si>
  <si>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</si>
  <si>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</si>
  <si>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</si>
  <si>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</si>
  <si>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</si>
  <si>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</si>
  <si>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</si>
  <si>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</si>
  <si>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</si>
  <si>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</si>
  <si>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</si>
  <si>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</si>
  <si>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</si>
  <si>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</si>
  <si>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</si>
  <si>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</si>
  <si>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</si>
  <si>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</si>
  <si>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</si>
  <si>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</si>
  <si>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</si>
  <si>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</si>
  <si>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</si>
  <si>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</si>
  <si>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</si>
  <si>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</si>
  <si>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</si>
  <si>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</si>
  <si>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</si>
  <si>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</si>
  <si>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</si>
  <si>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</si>
  <si>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</si>
  <si>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</si>
  <si>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</si>
  <si>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</si>
  <si>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</si>
  <si>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</si>
  <si>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</si>
  <si>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</si>
  <si>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</si>
  <si>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</si>
  <si>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</si>
  <si>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</si>
  <si>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</si>
  <si>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</si>
  <si>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</si>
  <si>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</si>
  <si>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</si>
  <si>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</si>
  <si>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</si>
  <si>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</si>
  <si>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</si>
  <si>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</si>
  <si>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</si>
  <si>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</si>
  <si>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</si>
  <si>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</si>
  <si>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</si>
  <si>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</si>
  <si>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</si>
  <si>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</si>
  <si>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</si>
  <si>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</si>
  <si>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</si>
  <si>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</si>
  <si>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</si>
  <si>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</si>
  <si>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</si>
  <si>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</si>
  <si>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</si>
  <si>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</si>
  <si>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</si>
  <si>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</si>
  <si>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</si>
  <si>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</si>
  <si>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</si>
  <si>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</si>
  <si>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</si>
  <si>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</si>
  <si>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</si>
  <si>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</si>
  <si>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</si>
  <si>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</si>
  <si>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</si>
  <si>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</si>
  <si>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</si>
  <si>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</si>
  <si>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</si>
  <si>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</si>
  <si>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</si>
  <si>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</si>
  <si>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</si>
  <si>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</si>
  <si>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</si>
  <si>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</si>
  <si>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</si>
  <si>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</si>
  <si>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</si>
  <si>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</si>
  <si>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</si>
  <si>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</si>
  <si>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</si>
  <si>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</si>
  <si>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</si>
  <si>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</si>
  <si>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</si>
  <si>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</si>
  <si>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</si>
  <si>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</si>
  <si>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</si>
  <si>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</si>
  <si>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</si>
  <si>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</si>
  <si>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</si>
  <si>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</si>
  <si>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</si>
  <si>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</si>
  <si>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</si>
  <si>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</si>
  <si>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</si>
  <si>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</si>
  <si>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</si>
  <si>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</si>
  <si>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</si>
  <si>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</si>
  <si>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</si>
  <si>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</si>
  <si>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</si>
  <si>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</si>
  <si>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</si>
  <si>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</si>
  <si>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</si>
  <si>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</si>
  <si>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</si>
  <si>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</si>
  <si>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</si>
  <si>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</si>
  <si>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</si>
  <si>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</si>
  <si>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</si>
  <si>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</si>
  <si>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</si>
  <si>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</si>
  <si>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</si>
  <si>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</si>
  <si>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</si>
  <si>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</si>
  <si>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</si>
  <si>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</si>
  <si>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</si>
  <si>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</si>
  <si>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</si>
  <si>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</si>
  <si>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</si>
  <si>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</si>
  <si>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</si>
  <si>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</si>
  <si>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</si>
  <si>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</si>
  <si>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</si>
  <si>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</si>
  <si>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</si>
  <si>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</si>
  <si>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</si>
  <si>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</si>
  <si>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</si>
  <si>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</si>
  <si>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</si>
  <si>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</si>
  <si>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</si>
  <si>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</si>
  <si>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</si>
  <si>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</si>
  <si>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</si>
  <si>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</si>
  <si>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</si>
  <si>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</si>
  <si>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</si>
  <si>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</si>
  <si>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</si>
  <si>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</si>
  <si>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</si>
  <si>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</si>
  <si>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</si>
  <si>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</si>
  <si>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</si>
  <si>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</si>
  <si>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</si>
  <si>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</si>
  <si>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</si>
  <si>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</si>
  <si>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</si>
  <si>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</si>
  <si>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</si>
  <si>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</si>
  <si>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</si>
  <si>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</si>
  <si>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</si>
  <si>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</si>
  <si>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</si>
  <si>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</si>
  <si>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</si>
  <si>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</si>
  <si>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</si>
  <si>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</si>
  <si>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</si>
  <si>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</si>
  <si>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</si>
  <si>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</si>
  <si>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</si>
  <si>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</si>
  <si>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</si>
  <si>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</si>
  <si>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</si>
  <si>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</si>
  <si>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</si>
  <si>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</si>
  <si>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</si>
  <si>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</si>
  <si>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</si>
  <si>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</si>
  <si>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</si>
  <si>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</si>
  <si>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</si>
  <si>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</si>
  <si>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</si>
  <si>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</si>
  <si>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</si>
  <si>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</si>
  <si>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</si>
  <si>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</si>
  <si>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</si>
  <si>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</si>
  <si>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</si>
  <si>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</si>
  <si>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</si>
  <si>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</si>
  <si>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</si>
  <si>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</si>
  <si>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</si>
  <si>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</si>
  <si>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</si>
  <si>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</si>
  <si>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</si>
  <si>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</si>
  <si>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</si>
  <si>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</si>
  <si>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</si>
  <si>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</si>
  <si>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</si>
  <si>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</si>
  <si>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</si>
  <si>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</si>
  <si>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</si>
  <si>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</si>
  <si>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</si>
  <si>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</si>
  <si>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</si>
  <si>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</si>
  <si>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</si>
  <si>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</si>
  <si>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</si>
  <si>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</si>
  <si>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</si>
  <si>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</si>
  <si>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</si>
  <si>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</si>
  <si>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</si>
  <si>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</si>
  <si>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</si>
  <si>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</si>
  <si>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</si>
  <si>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</si>
  <si>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</si>
  <si>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</si>
  <si>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</si>
  <si>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</si>
  <si>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</si>
  <si>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</si>
  <si>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</si>
  <si>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</si>
  <si>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</si>
  <si>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</si>
  <si>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</si>
  <si>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</si>
  <si>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</si>
  <si>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</si>
  <si>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</si>
  <si>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</si>
  <si>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</si>
  <si>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</si>
  <si>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</si>
  <si>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</si>
  <si>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</si>
  <si>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</si>
  <si>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</si>
  <si>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</si>
  <si>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</si>
  <si>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</si>
  <si>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</si>
  <si>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</si>
  <si>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</si>
  <si>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</si>
  <si>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</si>
  <si>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</si>
  <si>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</si>
  <si>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</si>
  <si>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</si>
  <si>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</si>
  <si>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</si>
  <si>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</si>
  <si>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</si>
  <si>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</si>
  <si>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</si>
  <si>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</si>
  <si>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</si>
  <si>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</si>
  <si>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</si>
  <si>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</si>
  <si>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</si>
  <si>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</si>
  <si>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</si>
  <si>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</si>
  <si>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</si>
  <si>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</si>
  <si>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</si>
  <si>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</si>
  <si>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</si>
  <si>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</si>
  <si>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</si>
  <si>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</si>
  <si>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</si>
  <si>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</si>
  <si>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</si>
  <si>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</si>
  <si>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</si>
  <si>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</si>
  <si>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</si>
  <si>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</si>
  <si>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</si>
  <si>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</si>
  <si>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</si>
  <si>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</si>
  <si>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</si>
  <si>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</si>
  <si>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</si>
  <si>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</si>
  <si>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</si>
  <si>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</si>
  <si>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</si>
  <si>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</si>
  <si>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</si>
  <si>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</si>
  <si>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</si>
  <si>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</si>
  <si>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</si>
  <si>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</si>
  <si>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</si>
  <si>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</si>
  <si>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</si>
  <si>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</si>
  <si>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</si>
  <si>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</si>
  <si>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</si>
  <si>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</si>
  <si>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</si>
  <si>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</si>
  <si>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</si>
  <si>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</si>
  <si>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</si>
  <si>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</si>
  <si>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</si>
  <si>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</si>
  <si>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</si>
  <si>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</si>
  <si>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</si>
  <si>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</si>
  <si>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</si>
  <si>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</si>
  <si>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</si>
  <si>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</si>
  <si>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</si>
  <si>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</si>
  <si>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</si>
  <si>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</si>
  <si>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</si>
  <si>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</si>
  <si>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</si>
  <si>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</si>
  <si>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</si>
  <si>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</si>
  <si>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</si>
  <si>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</si>
  <si>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</si>
  <si>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</si>
  <si>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</si>
  <si>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</si>
  <si>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</si>
  <si>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</si>
  <si>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</si>
  <si>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</si>
  <si>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</si>
  <si>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</si>
  <si>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</si>
  <si>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</si>
  <si>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</si>
  <si>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</si>
  <si>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</si>
  <si>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</si>
  <si>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</si>
  <si>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</si>
  <si>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</si>
  <si>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</si>
  <si>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</si>
  <si>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</si>
  <si>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</si>
  <si>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</si>
  <si>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</si>
  <si>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</si>
  <si>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</si>
  <si>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</si>
  <si>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</si>
  <si>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</si>
  <si>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</si>
  <si>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</si>
  <si>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</si>
  <si>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</si>
  <si>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</si>
  <si>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</si>
  <si>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</si>
  <si>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</si>
  <si>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</si>
  <si>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</si>
  <si>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</si>
  <si>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</si>
  <si>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</si>
  <si>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</si>
  <si>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</si>
  <si>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</si>
  <si>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</si>
  <si>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</si>
  <si>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</si>
  <si>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</si>
  <si>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</si>
  <si>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</si>
  <si>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</si>
  <si>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</si>
  <si>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</si>
  <si>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</si>
  <si>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</si>
  <si>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</si>
  <si>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</si>
  <si>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</si>
  <si>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</si>
  <si>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</si>
  <si>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</si>
  <si>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</si>
  <si>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</si>
  <si>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</si>
  <si>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</si>
  <si>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</si>
  <si>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</si>
  <si>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</si>
  <si>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</si>
  <si>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</si>
  <si>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</si>
  <si>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</si>
  <si>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</si>
  <si>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</si>
  <si>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</si>
  <si>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</si>
  <si>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</si>
  <si>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</si>
  <si>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</si>
  <si>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</si>
  <si>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</si>
  <si>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</si>
  <si>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</si>
  <si>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</si>
  <si>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</si>
  <si>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</si>
  <si>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</si>
  <si>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</si>
  <si>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</si>
  <si>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</si>
  <si>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</si>
  <si>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</si>
  <si>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</si>
  <si>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</si>
  <si>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</si>
  <si>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</si>
  <si>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</si>
  <si>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</si>
  <si>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</si>
  <si>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</si>
  <si>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</si>
  <si>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</si>
  <si>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</si>
  <si>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</si>
  <si>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</si>
  <si>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</si>
  <si>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</si>
  <si>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</si>
  <si>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</si>
  <si>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</si>
  <si>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</si>
  <si>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</si>
  <si>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</si>
  <si>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</si>
  <si>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</si>
  <si>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</si>
  <si>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</si>
  <si>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</si>
  <si>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</si>
  <si>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</si>
  <si>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</si>
  <si>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</si>
  <si>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</si>
  <si>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</si>
  <si>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</si>
  <si>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</si>
  <si>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</si>
  <si>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</si>
  <si>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</si>
  <si>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</si>
  <si>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</si>
  <si>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</si>
  <si>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</si>
  <si>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</si>
  <si>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</si>
  <si>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</si>
  <si>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</si>
  <si>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</si>
  <si>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</si>
  <si>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</si>
  <si>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</si>
  <si>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</si>
  <si>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</si>
  <si>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</si>
  <si>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</si>
  <si>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</si>
  <si>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</si>
  <si>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</si>
  <si>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</si>
  <si>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</si>
  <si>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</si>
  <si>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</si>
  <si>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</si>
  <si>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</si>
  <si>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</si>
  <si>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</si>
  <si>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</si>
  <si>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</si>
  <si>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</si>
  <si>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</si>
  <si>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</si>
  <si>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</si>
  <si>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</si>
  <si>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</si>
  <si>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</si>
  <si>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</si>
  <si>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</si>
  <si>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</si>
  <si>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</si>
  <si>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</si>
  <si>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</si>
  <si>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</si>
  <si>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</si>
  <si>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</si>
  <si>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</si>
  <si>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</si>
  <si>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</si>
  <si>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</si>
  <si>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</si>
  <si>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</si>
  <si>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</si>
  <si>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</si>
  <si>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</si>
  <si>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</si>
  <si>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</si>
  <si>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</si>
  <si>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</si>
  <si>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</si>
  <si>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</si>
  <si>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</si>
  <si>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</si>
  <si>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</si>
  <si>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</si>
  <si>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</si>
  <si>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</si>
  <si>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</si>
  <si>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</si>
  <si>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</si>
  <si>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</si>
  <si>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</si>
  <si>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</si>
  <si>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</si>
  <si>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</si>
  <si>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</si>
  <si>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</si>
  <si>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</si>
  <si>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</si>
  <si>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</si>
  <si>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</si>
  <si>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</si>
  <si>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</si>
  <si>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</si>
  <si>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</si>
  <si>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</si>
  <si>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</si>
  <si>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</si>
  <si>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</si>
  <si>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</si>
  <si>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</si>
  <si>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</si>
  <si>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</si>
  <si>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</si>
  <si>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</si>
  <si>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</si>
  <si>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</si>
  <si>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</si>
  <si>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</si>
  <si>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</si>
  <si>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</si>
  <si>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</si>
  <si>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</si>
  <si>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</si>
  <si>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</si>
  <si>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</si>
  <si>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</si>
  <si>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</si>
  <si>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</si>
  <si>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</si>
  <si>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</si>
  <si>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</si>
  <si>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</si>
  <si>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</si>
  <si>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</si>
  <si>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</si>
  <si>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</si>
  <si>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</si>
  <si>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</si>
  <si>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</si>
  <si>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</si>
  <si>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</si>
  <si>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</si>
  <si>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</si>
  <si>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</si>
  <si>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</si>
  <si>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</si>
  <si>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</si>
  <si>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</si>
  <si>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</si>
  <si>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</si>
  <si>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</si>
  <si>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</si>
  <si>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</si>
  <si>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</si>
  <si>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</si>
  <si>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</si>
  <si>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</si>
  <si>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</si>
  <si>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</si>
  <si>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</si>
  <si>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</si>
  <si>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</si>
  <si>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</si>
  <si>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</si>
  <si>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</si>
  <si>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</si>
  <si>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</si>
  <si>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</si>
  <si>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</si>
  <si>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</si>
  <si>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</si>
  <si>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</si>
  <si>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</si>
  <si>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</si>
  <si>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</si>
  <si>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</si>
  <si>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</si>
  <si>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</si>
  <si>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</si>
  <si>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</si>
  <si>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</si>
  <si>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</si>
  <si>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</si>
  <si>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</si>
  <si>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</si>
  <si>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</si>
  <si>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</si>
  <si>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</si>
  <si>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</si>
  <si>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</si>
  <si>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</si>
  <si>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</si>
  <si>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</si>
  <si>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</si>
  <si>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</si>
  <si>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</si>
  <si>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</si>
  <si>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</si>
  <si>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</si>
  <si>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</si>
  <si>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</si>
  <si>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</si>
  <si>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</si>
  <si>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</si>
  <si>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</si>
  <si>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</si>
  <si>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</si>
  <si>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</si>
  <si>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</si>
  <si>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</si>
  <si>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</si>
  <si>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</si>
  <si>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</si>
  <si>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</si>
  <si>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</si>
  <si>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</si>
  <si>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</si>
  <si>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</si>
  <si>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</si>
  <si>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</si>
  <si>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</si>
  <si>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</si>
  <si>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</si>
  <si>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</si>
  <si>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</si>
  <si>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</si>
  <si>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</si>
  <si>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</si>
  <si>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</si>
  <si>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</si>
  <si>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</si>
  <si>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</si>
  <si>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</si>
  <si>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</si>
  <si>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</si>
  <si>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</si>
  <si>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</si>
  <si>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</si>
  <si>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</si>
  <si>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</si>
  <si>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</si>
  <si>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</si>
  <si>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</si>
  <si>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</si>
  <si>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</si>
  <si>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</si>
  <si>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</si>
  <si>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</si>
  <si>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</si>
  <si>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</si>
  <si>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</si>
  <si>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</si>
  <si>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</si>
  <si>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</si>
  <si>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</si>
  <si>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</si>
  <si>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</si>
  <si>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</si>
  <si>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</si>
  <si>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</si>
  <si>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</si>
  <si>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</si>
  <si>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</si>
  <si>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</si>
  <si>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</si>
  <si>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</si>
  <si>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</si>
  <si>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</si>
  <si>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</si>
  <si>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</si>
  <si>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</si>
  <si>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</si>
  <si>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</si>
  <si>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</si>
  <si>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</si>
  <si>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</si>
  <si>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</si>
  <si>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</si>
  <si>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</si>
  <si>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</si>
  <si>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</si>
  <si>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</si>
  <si>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</si>
  <si>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</si>
  <si>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</si>
  <si>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</si>
  <si>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</si>
  <si>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</si>
  <si>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</si>
  <si>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</si>
  <si>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</si>
  <si>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</si>
  <si>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</si>
  <si>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</si>
  <si>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</si>
  <si>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</si>
  <si>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</si>
  <si>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</si>
  <si>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</si>
  <si>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</si>
  <si>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</si>
  <si>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</si>
  <si>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</si>
  <si>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</si>
  <si>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</si>
  <si>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</si>
  <si>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</si>
  <si>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</si>
  <si>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</si>
  <si>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</si>
  <si>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</si>
  <si>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</si>
  <si>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</si>
  <si>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</si>
  <si>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</si>
  <si>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</si>
  <si>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</si>
  <si>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</si>
  <si>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</si>
  <si>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</si>
  <si>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</si>
  <si>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</si>
  <si>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</si>
  <si>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</si>
  <si>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</si>
  <si>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</si>
  <si>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</si>
  <si>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</si>
  <si>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</si>
  <si>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</si>
  <si>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</si>
  <si>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</si>
  <si>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</si>
  <si>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</si>
  <si>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</si>
  <si>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</si>
  <si>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</si>
  <si>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</si>
  <si>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</si>
  <si>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</si>
  <si>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</si>
  <si>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</si>
  <si>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</si>
  <si>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</si>
  <si>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</si>
  <si>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</si>
  <si>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</si>
  <si>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</si>
  <si>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</si>
  <si>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</si>
  <si>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</si>
  <si>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</si>
  <si>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</si>
  <si>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</si>
  <si>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</si>
  <si>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</si>
  <si>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</si>
  <si>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</si>
  <si>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</si>
  <si>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</si>
  <si>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</si>
  <si>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</si>
  <si>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</si>
  <si>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</si>
  <si>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</si>
  <si>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</si>
  <si>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</si>
  <si>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</si>
  <si>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</si>
  <si>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</si>
  <si>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</si>
  <si>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</si>
  <si>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</si>
  <si>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</si>
  <si>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</si>
  <si>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</si>
  <si>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</si>
  <si>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</si>
  <si>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</si>
  <si>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</si>
  <si>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</si>
  <si>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</si>
  <si>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</si>
  <si>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</si>
  <si>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</si>
  <si>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</si>
  <si>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</si>
  <si>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</si>
  <si>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</si>
  <si>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</si>
  <si>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</si>
  <si>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</si>
  <si>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</si>
  <si>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</si>
  <si>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</si>
  <si>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</si>
  <si>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</si>
  <si>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</si>
  <si>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</si>
  <si>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</si>
  <si>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</si>
  <si>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</si>
  <si>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</si>
  <si>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</si>
  <si>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</si>
  <si>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</si>
  <si>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</si>
  <si>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</si>
  <si>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</si>
  <si>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</si>
  <si>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</si>
  <si>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</si>
  <si>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</si>
  <si>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</si>
  <si>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</si>
  <si>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</si>
  <si>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</si>
  <si>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</si>
  <si>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</si>
  <si>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</si>
  <si>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</si>
  <si>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</si>
  <si>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</si>
  <si>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</si>
  <si>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</si>
  <si>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</si>
  <si>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</si>
  <si>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</si>
  <si>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</si>
  <si>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</si>
  <si>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</si>
  <si>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</si>
  <si>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</si>
  <si>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</si>
  <si>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</si>
  <si>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</si>
  <si>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</si>
  <si>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</si>
  <si>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</si>
  <si>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</si>
  <si>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</si>
  <si>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</si>
  <si>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</si>
  <si>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</si>
  <si>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</si>
  <si>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</si>
  <si>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</si>
  <si>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</si>
  <si>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</si>
  <si>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</si>
  <si>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</si>
  <si>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</si>
  <si>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</si>
  <si>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</si>
  <si>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</si>
  <si>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</si>
  <si>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</si>
  <si>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</si>
  <si>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</si>
  <si>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</si>
  <si>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</si>
  <si>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</si>
  <si>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</si>
  <si>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</si>
  <si>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</si>
  <si>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</si>
  <si>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</si>
  <si>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</si>
  <si>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</si>
  <si>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</si>
  <si>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</si>
  <si>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</si>
  <si>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</si>
  <si>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</si>
  <si>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</si>
  <si>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</si>
  <si>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</si>
  <si>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</si>
  <si>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</si>
  <si>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</si>
  <si>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</si>
  <si>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</si>
  <si>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</si>
  <si>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</si>
  <si>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</si>
  <si>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</si>
  <si>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</si>
  <si>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</si>
  <si>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</si>
  <si>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</si>
  <si>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</si>
  <si>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</si>
  <si>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</si>
  <si>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</si>
  <si>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</si>
  <si>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</si>
  <si>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</si>
  <si>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</si>
  <si>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</si>
  <si>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</si>
  <si>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</si>
  <si>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</si>
  <si>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</si>
  <si>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</si>
  <si>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</si>
  <si>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</si>
  <si>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</si>
  <si>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</si>
  <si>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</si>
  <si>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</si>
  <si>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</si>
  <si>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</si>
  <si>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</si>
  <si>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</si>
  <si>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</si>
  <si>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</si>
  <si>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</si>
  <si>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</si>
  <si>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</si>
  <si>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</si>
  <si>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</si>
  <si>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</si>
  <si>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</si>
  <si>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</si>
  <si>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</si>
  <si>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</si>
  <si>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</si>
  <si>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</si>
  <si>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</si>
  <si>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</si>
  <si>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</si>
  <si>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</si>
  <si>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</si>
  <si>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</si>
  <si>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</si>
  <si>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</si>
  <si>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</si>
  <si>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</si>
  <si>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</si>
  <si>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</si>
  <si>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</si>
  <si>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</si>
  <si>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</si>
  <si>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</si>
  <si>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</si>
  <si>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</si>
  <si>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</si>
  <si>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</si>
  <si>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</si>
  <si>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</si>
  <si>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</si>
  <si>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</si>
  <si>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</si>
  <si>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</si>
  <si>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</si>
  <si>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</si>
  <si>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</si>
  <si>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</si>
  <si>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</si>
  <si>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</si>
  <si>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</si>
  <si>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</si>
  <si>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</si>
  <si>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</si>
  <si>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</si>
  <si>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</si>
  <si>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</si>
  <si>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</si>
  <si>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</si>
  <si>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</si>
  <si>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</si>
  <si>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</si>
  <si>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</si>
  <si>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</si>
  <si>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</si>
  <si>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</si>
  <si>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</si>
  <si>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</si>
  <si>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</si>
  <si>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</si>
  <si>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</si>
  <si>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</si>
  <si>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</si>
  <si>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</si>
  <si>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</si>
  <si>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</si>
  <si>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</si>
  <si>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</si>
  <si>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</si>
  <si>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</si>
  <si>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</si>
  <si>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</si>
  <si>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</si>
  <si>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</si>
  <si>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</si>
  <si>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</si>
  <si>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</si>
  <si>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</si>
  <si>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</si>
  <si>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</si>
  <si>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</si>
  <si>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</si>
  <si>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</si>
  <si>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</si>
  <si>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</si>
  <si>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</si>
  <si>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</si>
  <si>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</si>
  <si>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</si>
  <si>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</si>
  <si>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</si>
  <si>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</si>
  <si>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</si>
  <si>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</si>
  <si>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</si>
  <si>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</si>
  <si>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</si>
  <si>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</si>
  <si>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</si>
  <si>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</si>
  <si>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</si>
  <si>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</si>
  <si>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</si>
  <si>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</si>
  <si>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</si>
  <si>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</si>
  <si>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</si>
  <si>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</si>
  <si>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</si>
  <si>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</si>
  <si>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</si>
  <si>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</si>
  <si>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</si>
  <si>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</si>
  <si>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</si>
  <si>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</si>
  <si>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</si>
  <si>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</si>
  <si>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</si>
  <si>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</si>
  <si>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</si>
  <si>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</si>
  <si>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</si>
  <si>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</si>
  <si>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</si>
  <si>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</si>
  <si>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</si>
  <si>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</si>
  <si>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</si>
  <si>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</si>
  <si>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</si>
  <si>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</si>
  <si>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</si>
  <si>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</si>
  <si>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</si>
  <si>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</si>
  <si>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</si>
  <si>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</si>
  <si>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</si>
  <si>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</si>
  <si>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</si>
  <si>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</si>
  <si>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</si>
  <si>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</si>
  <si>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</si>
  <si>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</si>
  <si>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</si>
  <si>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</si>
  <si>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</si>
  <si>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</si>
  <si>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</si>
  <si>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</si>
  <si>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</si>
  <si>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</si>
  <si>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</si>
  <si>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</si>
  <si>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</si>
  <si>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</si>
  <si>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</si>
  <si>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</si>
  <si>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</si>
  <si>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</si>
  <si>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</si>
  <si>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</si>
  <si>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</si>
  <si>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</si>
  <si>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</si>
  <si>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</si>
  <si>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</si>
  <si>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</si>
  <si>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</si>
  <si>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</si>
  <si>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</si>
  <si>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</si>
  <si>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</si>
  <si>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</si>
  <si>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</si>
  <si>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</si>
  <si>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</si>
  <si>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</si>
  <si>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</si>
  <si>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</si>
  <si>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</si>
  <si>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</si>
  <si>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</si>
  <si>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</si>
  <si>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</si>
  <si>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</si>
  <si>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</si>
  <si>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</si>
  <si>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</si>
  <si>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</si>
  <si>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</si>
  <si>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</si>
  <si>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</si>
  <si>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</si>
  <si>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</si>
  <si>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</si>
  <si>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</si>
  <si>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</si>
  <si>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</si>
  <si>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</si>
  <si>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</si>
  <si>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</si>
  <si>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</si>
  <si>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</si>
  <si>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</si>
  <si>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</si>
  <si>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</si>
  <si>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</si>
  <si>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</si>
  <si>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</si>
  <si>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</si>
  <si>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</si>
  <si>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</si>
  <si>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</si>
  <si>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</si>
  <si>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</si>
  <si>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</si>
  <si>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</si>
  <si>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</si>
  <si>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</si>
  <si>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</si>
  <si>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</si>
  <si>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</si>
  <si>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</si>
  <si>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</si>
  <si>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</si>
  <si>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</si>
  <si>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</si>
  <si>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</si>
  <si>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</si>
  <si>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</si>
  <si>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</si>
  <si>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</si>
  <si>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</si>
  <si>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</si>
  <si>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</si>
  <si>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</si>
  <si>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</si>
  <si>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</si>
  <si>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</si>
  <si>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</si>
  <si>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</si>
  <si>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</si>
  <si>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</si>
  <si>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</si>
  <si>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</si>
  <si>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</si>
  <si>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</si>
  <si>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</si>
  <si>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</si>
  <si>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</si>
  <si>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</si>
  <si>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</si>
  <si>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</si>
  <si>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</si>
  <si>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</si>
  <si>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</si>
  <si>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</si>
  <si>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</si>
  <si>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</si>
  <si>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</si>
  <si>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</si>
  <si>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</si>
  <si>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</si>
  <si>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</si>
  <si>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</si>
  <si>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</si>
  <si>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</si>
  <si>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</si>
  <si>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</si>
  <si>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</si>
  <si>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</si>
  <si>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</si>
  <si>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</si>
  <si>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</si>
  <si>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</si>
  <si>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</si>
  <si>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</si>
  <si>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</si>
  <si>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</si>
  <si>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</si>
  <si>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</si>
  <si>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</si>
  <si>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</si>
  <si>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</si>
  <si>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</si>
  <si>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</si>
  <si>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</si>
  <si>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</si>
  <si>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</si>
  <si>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</si>
  <si>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</si>
  <si>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</si>
  <si>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</si>
  <si>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</si>
  <si>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</si>
  <si>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</si>
  <si>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</si>
  <si>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</si>
  <si>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</si>
  <si>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</si>
  <si>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</si>
  <si>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</si>
  <si>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</si>
  <si>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</si>
  <si>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</si>
  <si>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</si>
  <si>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</si>
  <si>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</si>
  <si>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</si>
  <si>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</si>
  <si>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</si>
  <si>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</si>
  <si>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</si>
  <si>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</si>
  <si>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</si>
  <si>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</si>
  <si>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</si>
  <si>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</si>
  <si>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</si>
  <si>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</si>
  <si>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</si>
  <si>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</si>
  <si>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</si>
  <si>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</si>
  <si>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</si>
  <si>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</si>
  <si>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</si>
  <si>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</si>
  <si>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</si>
  <si>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</si>
  <si>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</si>
  <si>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</si>
  <si>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</si>
  <si>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</si>
  <si>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</si>
  <si>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</si>
  <si>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</si>
  <si>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</si>
  <si>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</si>
  <si>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</si>
  <si>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</si>
  <si>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</si>
  <si>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</si>
  <si>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</si>
  <si>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</si>
  <si>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</si>
  <si>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</si>
  <si>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</si>
  <si>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</si>
  <si>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</si>
  <si>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</si>
  <si>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</si>
  <si>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</si>
  <si>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</si>
  <si>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</si>
  <si>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</si>
  <si>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</si>
  <si>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</si>
  <si>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</si>
  <si>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</si>
  <si>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</si>
  <si>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</si>
  <si>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</si>
  <si>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</si>
  <si>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</si>
  <si>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</si>
  <si>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</si>
  <si>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</si>
  <si>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</si>
  <si>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</si>
  <si>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</si>
  <si>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</si>
  <si>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</si>
  <si>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</si>
  <si>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</si>
  <si>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</si>
  <si>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</si>
  <si>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</si>
  <si>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</si>
  <si>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</si>
  <si>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</si>
  <si>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</si>
  <si>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</si>
  <si>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</si>
  <si>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</si>
  <si>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</si>
  <si>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</si>
  <si>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</si>
  <si>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</si>
  <si>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</si>
  <si>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</si>
  <si>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</si>
  <si>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</si>
  <si>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</si>
  <si>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</si>
  <si>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</si>
  <si>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</si>
  <si>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</si>
  <si>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</si>
  <si>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</si>
  <si>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</si>
  <si>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</si>
  <si>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</si>
  <si>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</si>
  <si>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</si>
  <si>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</si>
  <si>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</si>
  <si>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</si>
  <si>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</si>
  <si>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</si>
  <si>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</si>
  <si>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</si>
  <si>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</si>
  <si>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</si>
  <si>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</si>
  <si>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</si>
  <si>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</si>
  <si>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</si>
  <si>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</si>
  <si>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</si>
  <si>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</si>
  <si>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</si>
  <si>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</si>
  <si>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</si>
  <si>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</si>
  <si>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</si>
  <si>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</si>
  <si>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</si>
  <si>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</si>
  <si>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</si>
  <si>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</si>
  <si>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</si>
  <si>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</si>
  <si>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</si>
  <si>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</si>
  <si>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</si>
  <si>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</si>
  <si>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</si>
  <si>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</si>
  <si>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</si>
  <si>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</si>
  <si>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</si>
  <si>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</si>
  <si>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</si>
  <si>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</si>
  <si>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</si>
  <si>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</si>
  <si>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</si>
  <si>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</si>
  <si>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</si>
  <si>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</si>
  <si>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</si>
  <si>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</si>
  <si>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</si>
  <si>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</si>
  <si>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</si>
  <si>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</si>
  <si>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</si>
  <si>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</si>
  <si>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</si>
  <si>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</si>
  <si>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</si>
  <si>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</si>
  <si>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</si>
  <si>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</si>
  <si>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</si>
  <si>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</si>
  <si>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</si>
  <si>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</si>
  <si>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</si>
  <si>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</si>
  <si>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</si>
  <si>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</si>
  <si>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</si>
  <si>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</si>
  <si>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</si>
  <si>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</si>
  <si>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</si>
  <si>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</si>
  <si>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</si>
  <si>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</si>
  <si>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</si>
  <si>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</si>
  <si>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</si>
  <si>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</si>
  <si>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</si>
  <si>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</si>
  <si>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</si>
  <si>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</si>
  <si>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</si>
  <si>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</si>
  <si>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</si>
  <si>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</si>
  <si>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</si>
  <si>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</si>
  <si>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</si>
  <si>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</si>
  <si>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</si>
  <si>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</si>
  <si>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</si>
  <si>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</si>
  <si>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</si>
  <si>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</si>
  <si>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</si>
  <si>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</si>
  <si>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</si>
  <si>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</si>
  <si>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</si>
  <si>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</si>
  <si>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</si>
  <si>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</si>
  <si>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</si>
  <si>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</si>
  <si>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</si>
  <si>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</si>
  <si>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</si>
  <si>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</si>
  <si>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</si>
  <si>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</si>
  <si>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</si>
  <si>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</si>
  <si>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</si>
  <si>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</si>
  <si>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</si>
  <si>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</si>
  <si>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</si>
  <si>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</si>
  <si>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</si>
  <si>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</si>
  <si>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</si>
  <si>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</si>
  <si>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</si>
  <si>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</si>
  <si>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</si>
  <si>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</si>
  <si>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</si>
  <si>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</si>
  <si>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</si>
  <si>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</si>
  <si>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</si>
  <si>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</si>
  <si>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</si>
  <si>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</si>
  <si>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</si>
  <si>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</si>
  <si>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</si>
  <si>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</si>
  <si>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</si>
  <si>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</si>
  <si>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</si>
  <si>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</si>
  <si>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</si>
  <si>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</si>
  <si>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</si>
  <si>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</si>
  <si>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</si>
  <si>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</si>
  <si>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</si>
  <si>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</si>
  <si>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</si>
  <si>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</si>
  <si>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</si>
  <si>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</si>
  <si>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</si>
  <si>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</si>
  <si>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</si>
  <si>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</si>
  <si>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</si>
  <si>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</si>
  <si>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</si>
  <si>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</si>
  <si>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</si>
  <si>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</si>
  <si>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</si>
  <si>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</si>
  <si>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</si>
  <si>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</si>
  <si>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</si>
  <si>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</si>
  <si>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</si>
  <si>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</si>
  <si>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</si>
  <si>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</si>
  <si>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</si>
  <si>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</si>
  <si>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</si>
  <si>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</si>
  <si>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</si>
  <si>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</si>
  <si>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</si>
  <si>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</si>
  <si>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</si>
  <si>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</si>
  <si>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</si>
  <si>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</si>
  <si>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</si>
  <si>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</si>
  <si>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</si>
  <si>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</si>
  <si>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</si>
  <si>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</si>
  <si>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</si>
  <si>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</si>
  <si>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</si>
  <si>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</si>
  <si>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</si>
  <si>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</si>
  <si>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</si>
  <si>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</si>
  <si>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</si>
  <si>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</si>
  <si>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</si>
  <si>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</si>
  <si>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</si>
  <si>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</si>
  <si>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</si>
  <si>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</si>
  <si>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</si>
  <si>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</si>
  <si>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</si>
  <si>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</si>
  <si>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</si>
  <si>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</si>
  <si>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</si>
  <si>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</si>
  <si>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</si>
  <si>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</si>
  <si>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</si>
  <si>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</si>
  <si>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</si>
  <si>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</si>
  <si>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</si>
  <si>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</si>
  <si>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</si>
  <si>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</si>
  <si>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</si>
  <si>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</si>
  <si>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</si>
  <si>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</si>
  <si>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</si>
  <si>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</si>
  <si>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</si>
  <si>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</si>
  <si>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</si>
  <si>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</si>
  <si>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</si>
  <si>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</si>
  <si>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</si>
  <si>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</si>
  <si>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</si>
  <si>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</si>
  <si>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</si>
  <si>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</si>
  <si>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</si>
  <si>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</si>
  <si>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</si>
  <si>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</si>
  <si>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</si>
  <si>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</si>
  <si>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</si>
  <si>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</si>
  <si>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</si>
  <si>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</si>
  <si>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</si>
  <si>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</si>
  <si>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</si>
  <si>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</si>
  <si>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</si>
  <si>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</si>
  <si>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</si>
  <si>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</si>
  <si>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</si>
  <si>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</si>
  <si>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</si>
  <si>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</si>
  <si>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</si>
  <si>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</si>
  <si>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</si>
  <si>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</si>
  <si>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</si>
  <si>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</si>
  <si>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</si>
  <si>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</si>
  <si>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</si>
  <si>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</si>
  <si>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</si>
  <si>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</si>
  <si>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</si>
  <si>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</si>
  <si>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</si>
  <si>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</si>
  <si>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</si>
  <si>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</si>
  <si>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</si>
  <si>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</si>
  <si>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</si>
  <si>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</si>
  <si>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</si>
  <si>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</si>
  <si>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</si>
  <si>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</si>
  <si>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</si>
  <si>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</si>
  <si>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</si>
  <si>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</si>
  <si>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</si>
  <si>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</si>
  <si>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</si>
  <si>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</si>
  <si>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</si>
  <si>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</si>
  <si>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</si>
  <si>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</si>
  <si>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</si>
  <si>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</si>
  <si>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</si>
  <si>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</si>
  <si>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</si>
  <si>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</si>
  <si>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</si>
  <si>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</si>
  <si>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</si>
  <si>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</si>
  <si>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</si>
  <si>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</si>
  <si>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</si>
  <si>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</si>
  <si>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</si>
  <si>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</si>
  <si>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</si>
  <si>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</si>
  <si>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</si>
  <si>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</si>
  <si>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</si>
  <si>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</si>
  <si>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</si>
  <si>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</si>
  <si>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</si>
  <si>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</si>
  <si>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</si>
  <si>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</si>
  <si>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</si>
  <si>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</si>
  <si>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</si>
  <si>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</si>
  <si>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</si>
  <si>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</si>
  <si>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</si>
  <si>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</si>
  <si>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</si>
  <si>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</si>
  <si>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</si>
  <si>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</si>
  <si>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</si>
  <si>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</si>
  <si>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</si>
  <si>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</si>
  <si>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</si>
  <si>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</si>
  <si>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</si>
  <si>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</si>
  <si>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</si>
  <si>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</si>
  <si>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</si>
  <si>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</si>
  <si>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</si>
  <si>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</si>
  <si>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</si>
  <si>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</si>
  <si>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</si>
  <si>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</si>
  <si>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</si>
  <si>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</si>
  <si>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</si>
  <si>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</si>
  <si>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</si>
  <si>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</si>
  <si>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</si>
  <si>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</si>
  <si>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</si>
  <si>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</si>
  <si>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</si>
  <si>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</si>
  <si>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</si>
  <si>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</si>
  <si>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</si>
  <si>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</si>
  <si>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</si>
  <si>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</si>
  <si>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</si>
  <si>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</si>
  <si>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</si>
  <si>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</si>
  <si>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</si>
  <si>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</si>
  <si>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</si>
  <si>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</si>
  <si>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</si>
  <si>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</si>
  <si>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</si>
  <si>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</si>
  <si>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</si>
  <si>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</si>
  <si>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</si>
  <si>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</si>
  <si>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</si>
  <si>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</si>
  <si>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</si>
  <si>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</si>
  <si>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</si>
  <si>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</si>
  <si>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</si>
  <si>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</si>
  <si>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</si>
  <si>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</si>
  <si>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</si>
  <si>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</si>
  <si>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</si>
  <si>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</si>
  <si>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</si>
  <si>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</si>
  <si>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</si>
  <si>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</si>
  <si>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</si>
  <si>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</si>
  <si>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</si>
  <si>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</si>
  <si>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</si>
  <si>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</si>
  <si>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</si>
  <si>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</si>
  <si>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</si>
  <si>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</si>
  <si>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</si>
  <si>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</si>
  <si>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</si>
  <si>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</si>
  <si>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</si>
  <si>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</si>
  <si>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</si>
  <si>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</si>
  <si>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</si>
  <si>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</si>
  <si>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</si>
  <si>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</si>
  <si>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</si>
  <si>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</si>
  <si>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</si>
  <si>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</si>
  <si>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</si>
  <si>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</si>
  <si>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</si>
  <si>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</si>
  <si>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</si>
  <si>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</si>
  <si>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</si>
  <si>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</si>
  <si>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</si>
  <si>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</si>
  <si>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</si>
  <si>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</si>
  <si>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</si>
  <si>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</si>
  <si>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</si>
  <si>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</si>
  <si>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</si>
  <si>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</si>
  <si>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</si>
  <si>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</si>
  <si>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</si>
  <si>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</si>
  <si>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</si>
  <si>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</si>
  <si>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</si>
  <si>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</si>
  <si>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</si>
  <si>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</si>
  <si>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</si>
  <si>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</si>
  <si>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</si>
  <si>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</si>
  <si>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</si>
  <si>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</si>
  <si>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</si>
  <si>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</si>
  <si>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</si>
  <si>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</si>
  <si>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</si>
  <si>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</si>
  <si>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</si>
  <si>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</si>
  <si>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</si>
  <si>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</si>
  <si>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</si>
  <si>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</si>
  <si>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</si>
  <si>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</si>
  <si>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</si>
  <si>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</si>
  <si>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</si>
  <si>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</si>
  <si>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</si>
  <si>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</si>
  <si>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</si>
  <si>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</si>
  <si>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</si>
  <si>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</si>
  <si>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</si>
  <si>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</si>
  <si>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</si>
  <si>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</si>
  <si>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</si>
  <si>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</si>
  <si>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</si>
  <si>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</si>
  <si>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</si>
  <si>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</si>
  <si>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</si>
  <si>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</si>
  <si>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</si>
  <si>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</si>
  <si>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</si>
  <si>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</si>
  <si>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</si>
  <si>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</si>
  <si>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</si>
  <si>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</si>
  <si>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</si>
  <si>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</si>
  <si>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</si>
  <si>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</si>
  <si>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</si>
  <si>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</si>
  <si>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</si>
  <si>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</si>
  <si>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</si>
  <si>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</si>
  <si>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</si>
  <si>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</si>
  <si>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</si>
  <si>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</si>
  <si>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</si>
  <si>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</si>
  <si>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</si>
  <si>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</si>
  <si>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</si>
  <si>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</si>
  <si>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</si>
  <si>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</si>
  <si>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</si>
  <si>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</si>
  <si>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</si>
  <si>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</si>
  <si>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</si>
  <si>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</si>
  <si>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</si>
  <si>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</si>
  <si>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</si>
  <si>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</si>
  <si>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</si>
  <si>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</si>
  <si>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</si>
  <si>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</si>
  <si>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</si>
  <si>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</si>
  <si>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</si>
  <si>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</si>
  <si>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</si>
  <si>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</si>
  <si>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</si>
  <si>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</si>
  <si>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</si>
  <si>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</si>
  <si>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</si>
  <si>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</si>
  <si>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</si>
  <si>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</si>
  <si>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</si>
  <si>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</si>
  <si>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</si>
  <si>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</si>
  <si>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</si>
  <si>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</si>
  <si>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</si>
  <si>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</si>
  <si>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</si>
  <si>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</si>
  <si>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</si>
  <si>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</si>
  <si>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</si>
  <si>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</si>
  <si>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</si>
  <si>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</si>
  <si>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</si>
  <si>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</si>
  <si>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</si>
  <si>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</si>
  <si>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</si>
  <si>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</si>
  <si>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</si>
  <si>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</si>
  <si>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</si>
  <si>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</si>
  <si>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</si>
  <si>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</si>
  <si>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</si>
  <si>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</si>
  <si>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</si>
  <si>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</si>
  <si>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</si>
  <si>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</si>
  <si>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</si>
  <si>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</si>
  <si>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</si>
  <si>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</si>
  <si>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</si>
  <si>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</si>
  <si>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</si>
  <si>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</si>
  <si>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</si>
  <si>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</si>
  <si>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</si>
  <si>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</si>
  <si>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</si>
  <si>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</si>
  <si>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</si>
  <si>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</si>
  <si>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</si>
  <si>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</si>
  <si>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</si>
  <si>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</si>
  <si>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</si>
  <si>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</si>
  <si>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</si>
  <si>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</si>
  <si>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</si>
  <si>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</si>
  <si>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</si>
  <si>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</si>
  <si>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</si>
  <si>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</si>
  <si>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</si>
  <si>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</si>
  <si>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</si>
  <si>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</si>
  <si>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</si>
  <si>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</si>
  <si>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</si>
  <si>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</si>
  <si>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</si>
  <si>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</si>
  <si>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</si>
  <si>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</si>
  <si>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</si>
  <si>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</si>
  <si>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</si>
  <si>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</si>
  <si>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</si>
  <si>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</si>
  <si>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</si>
  <si>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</si>
  <si>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</si>
  <si>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</si>
  <si>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</si>
  <si>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</si>
  <si>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</si>
  <si>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</si>
  <si>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</si>
  <si>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</si>
  <si>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</si>
  <si>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</si>
  <si>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</si>
  <si>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</si>
  <si>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</si>
  <si>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</si>
  <si>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</si>
  <si>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</si>
  <si>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</si>
  <si>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</si>
  <si>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</si>
  <si>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</si>
  <si>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</si>
  <si>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</si>
  <si>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</si>
  <si>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</si>
  <si>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</si>
  <si>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</si>
  <si>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</si>
  <si>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</si>
  <si>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</si>
  <si>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</si>
  <si>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</si>
  <si>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</si>
  <si>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</si>
  <si>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</si>
  <si>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</si>
  <si>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</si>
  <si>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</si>
  <si>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</si>
  <si>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</si>
  <si>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</si>
  <si>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</si>
  <si>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</si>
  <si>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</si>
  <si>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</si>
  <si>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</si>
  <si>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</si>
  <si>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</si>
  <si>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</si>
  <si>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</si>
  <si>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</si>
  <si>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</si>
  <si>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</si>
  <si>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</si>
  <si>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</si>
  <si>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</si>
  <si>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</si>
  <si>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</si>
  <si>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</si>
  <si>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</si>
  <si>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</si>
  <si>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</si>
  <si>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</si>
  <si>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</si>
  <si>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</si>
  <si>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</si>
  <si>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</si>
  <si>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</si>
  <si>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</si>
  <si>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</si>
  <si>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</si>
  <si>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</si>
  <si>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</si>
  <si>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</si>
  <si>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</si>
  <si>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</si>
  <si>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</si>
  <si>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</si>
  <si>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</si>
  <si>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</si>
  <si>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</si>
  <si>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</si>
  <si>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</si>
  <si>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</si>
  <si>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</si>
  <si>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</si>
  <si>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</si>
  <si>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</si>
  <si>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</si>
  <si>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</si>
  <si>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</si>
  <si>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</si>
  <si>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</si>
  <si>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</si>
  <si>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</si>
  <si>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</si>
  <si>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</si>
  <si>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</si>
  <si>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</si>
  <si>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</si>
  <si>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</si>
  <si>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</si>
  <si>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</si>
  <si>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</si>
  <si>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</si>
  <si>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</si>
  <si>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</si>
  <si>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</si>
  <si>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</si>
  <si>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</si>
  <si>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</si>
  <si>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</si>
  <si>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</si>
  <si>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</si>
  <si>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</si>
  <si>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</si>
  <si>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</si>
  <si>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</si>
  <si>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</si>
  <si>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</si>
  <si>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</si>
  <si>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</si>
  <si>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</si>
  <si>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</si>
  <si>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</si>
  <si>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</si>
  <si>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</si>
  <si>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</si>
  <si>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</si>
  <si>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</si>
  <si>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</si>
  <si>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</si>
  <si>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</si>
  <si>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</si>
  <si>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</si>
  <si>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</si>
  <si>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</si>
  <si>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</si>
  <si>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</si>
  <si>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</si>
  <si>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</si>
  <si>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</si>
  <si>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</si>
  <si>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</si>
  <si>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</si>
  <si>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</si>
  <si>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</si>
  <si>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</si>
  <si>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</si>
  <si>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</si>
  <si>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</si>
  <si>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</si>
  <si>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</si>
  <si>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</si>
  <si>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</si>
  <si>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</si>
  <si>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</si>
  <si>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</si>
  <si>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</si>
  <si>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</si>
  <si>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</si>
  <si>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</si>
  <si>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</si>
  <si>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</si>
  <si>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</si>
  <si>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</si>
  <si>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</si>
  <si>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</si>
  <si>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</si>
  <si>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</si>
  <si>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</si>
  <si>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</si>
  <si>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</si>
  <si>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</si>
  <si>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</si>
  <si>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</si>
  <si>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</si>
  <si>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</si>
  <si>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</si>
  <si>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</si>
  <si>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</si>
  <si>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</si>
  <si>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</si>
  <si>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</si>
  <si>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</si>
  <si>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</si>
  <si>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</si>
  <si>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</si>
  <si>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</si>
  <si>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</si>
  <si>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</si>
  <si>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</si>
  <si>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</si>
  <si>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</si>
  <si>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</si>
  <si>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</si>
  <si>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</si>
  <si>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</si>
  <si>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</si>
  <si>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</si>
  <si>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</si>
  <si>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</si>
  <si>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</si>
  <si>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</si>
  <si>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</si>
  <si>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</si>
  <si>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</si>
  <si>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</si>
  <si>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</si>
  <si>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</si>
  <si>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</si>
  <si>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</si>
  <si>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</si>
  <si>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</si>
  <si>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</si>
  <si>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</si>
  <si>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</si>
  <si>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</si>
  <si>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</si>
  <si>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</si>
  <si>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</si>
  <si>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</si>
  <si>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</si>
  <si>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</si>
  <si>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</si>
  <si>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</si>
  <si>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</si>
  <si>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</si>
  <si>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</si>
  <si>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</si>
  <si>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</si>
  <si>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</si>
  <si>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</si>
  <si>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</si>
  <si>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</si>
  <si>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</si>
  <si>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</si>
  <si>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</si>
  <si>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</si>
  <si>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</si>
  <si>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</si>
  <si>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</si>
  <si>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</si>
  <si>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</si>
  <si>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</si>
  <si>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</si>
  <si>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</si>
  <si>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</si>
  <si>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</si>
  <si>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</si>
  <si>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</si>
  <si>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</si>
  <si>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</si>
  <si>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</si>
  <si>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</si>
  <si>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</si>
  <si>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</si>
  <si>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</si>
  <si>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</si>
  <si>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</si>
  <si>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</si>
  <si>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</si>
  <si>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</si>
  <si>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</si>
  <si>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</si>
  <si>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</si>
  <si>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</si>
  <si>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</si>
  <si>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</si>
  <si>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</si>
  <si>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</si>
  <si>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</si>
  <si>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</si>
  <si>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</si>
  <si>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</si>
  <si>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</si>
  <si>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</si>
  <si>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</si>
  <si>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</si>
  <si>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</si>
  <si>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</si>
  <si>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</si>
  <si>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</si>
  <si>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</si>
  <si>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</si>
  <si>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</si>
  <si>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</si>
  <si>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</si>
  <si>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</si>
  <si>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</si>
  <si>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</si>
  <si>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</si>
  <si>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</si>
  <si>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</si>
  <si>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</si>
  <si>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</si>
  <si>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</si>
  <si>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</si>
  <si>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</si>
  <si>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</si>
  <si>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</si>
  <si>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</si>
  <si>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</si>
  <si>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</si>
  <si>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</si>
  <si>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</si>
  <si>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</si>
  <si>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</si>
  <si>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</si>
  <si>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</si>
  <si>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</si>
  <si>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</si>
  <si>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</si>
  <si>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</si>
  <si>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</si>
  <si>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</si>
  <si>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</si>
  <si>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</si>
  <si>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</si>
  <si>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</si>
  <si>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</si>
  <si>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</si>
  <si>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</si>
  <si>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</si>
  <si>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</si>
  <si>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</si>
  <si>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</si>
  <si>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</si>
  <si>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</si>
  <si>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</si>
  <si>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</si>
  <si>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</si>
  <si>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</si>
  <si>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</si>
  <si>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</si>
  <si>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</si>
  <si>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</si>
  <si>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</si>
  <si>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</si>
  <si>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</si>
  <si>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</si>
  <si>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</si>
  <si>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</si>
  <si>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</si>
  <si>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</si>
  <si>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</si>
  <si>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</si>
  <si>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</si>
  <si>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</si>
  <si>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</si>
  <si>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</si>
  <si>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</si>
  <si>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</si>
  <si>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</si>
  <si>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</si>
  <si>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</si>
  <si>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</si>
  <si>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</si>
  <si>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</si>
  <si>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</si>
  <si>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</si>
  <si>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</si>
  <si>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</si>
  <si>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</si>
  <si>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</si>
  <si>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</si>
  <si>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</si>
  <si>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</si>
  <si>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</si>
  <si>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</si>
  <si>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</si>
  <si>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</si>
  <si>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</si>
  <si>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</si>
  <si>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</si>
  <si>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</si>
  <si>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</si>
  <si>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</si>
  <si>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</si>
  <si>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</si>
  <si>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</si>
  <si>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</si>
  <si>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</si>
  <si>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</si>
  <si>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</si>
  <si>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</si>
  <si>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</si>
  <si>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</si>
  <si>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</si>
  <si>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</si>
  <si>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</si>
  <si>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</si>
  <si>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</si>
  <si>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</si>
  <si>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</si>
  <si>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</si>
  <si>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</si>
  <si>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</si>
  <si>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</si>
  <si>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</si>
  <si>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</si>
  <si>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</si>
  <si>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</si>
  <si>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</si>
  <si>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</si>
  <si>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</si>
  <si>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</si>
  <si>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</si>
  <si>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</si>
  <si>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</si>
  <si>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</si>
  <si>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</si>
  <si>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</si>
  <si>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</si>
  <si>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</si>
  <si>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</si>
  <si>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</si>
  <si>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</si>
  <si>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</si>
  <si>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</si>
  <si>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</si>
  <si>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</si>
  <si>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</si>
  <si>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</si>
  <si>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</si>
  <si>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</si>
  <si>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</si>
  <si>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</si>
  <si>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</si>
  <si>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</si>
  <si>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</si>
  <si>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</si>
  <si>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</si>
  <si>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</si>
  <si>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</si>
  <si>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</si>
  <si>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</si>
  <si>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</si>
  <si>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</si>
  <si>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</si>
  <si>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</si>
  <si>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</si>
  <si>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</si>
  <si>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</si>
  <si>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</si>
  <si>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</si>
  <si>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</si>
  <si>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</si>
  <si>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</si>
  <si>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</si>
  <si>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</si>
  <si>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</si>
  <si>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</si>
  <si>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</si>
  <si>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</si>
  <si>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</si>
  <si>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</si>
  <si>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</si>
  <si>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</si>
  <si>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</si>
  <si>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</si>
  <si>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</si>
  <si>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</si>
  <si>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</si>
  <si>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</si>
  <si>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</si>
  <si>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</si>
  <si>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</si>
  <si>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</si>
  <si>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</si>
  <si>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</si>
  <si>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</si>
  <si>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</si>
  <si>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</si>
  <si>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</si>
  <si>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</si>
  <si>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</si>
  <si>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</si>
  <si>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</si>
  <si>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</si>
  <si>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</si>
  <si>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</si>
  <si>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</si>
  <si>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</si>
  <si>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</si>
  <si>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</si>
  <si>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</si>
  <si>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</si>
  <si>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</si>
  <si>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</si>
  <si>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</si>
  <si>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</si>
  <si>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</si>
  <si>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</si>
  <si>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</si>
  <si>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</si>
  <si>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</si>
  <si>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</si>
  <si>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</si>
  <si>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</si>
  <si>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</si>
  <si>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</si>
  <si>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</si>
  <si>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</si>
  <si>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</si>
  <si>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</si>
  <si>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</si>
  <si>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</si>
  <si>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</si>
  <si>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</si>
  <si>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</si>
  <si>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</si>
  <si>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</si>
  <si>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</si>
  <si>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</si>
  <si>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</si>
  <si>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</si>
  <si>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</si>
  <si>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</si>
  <si>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</si>
  <si>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</si>
  <si>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</si>
  <si>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</si>
  <si>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</si>
  <si>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</si>
  <si>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</si>
  <si>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</si>
  <si>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</si>
  <si>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</si>
  <si>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</si>
  <si>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</si>
  <si>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</si>
  <si>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</si>
  <si>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</si>
  <si>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</si>
  <si>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</si>
  <si>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</si>
  <si>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</si>
  <si>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</si>
  <si>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</si>
  <si>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</si>
  <si>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</si>
  <si>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</si>
  <si>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</si>
  <si>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</si>
  <si>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</si>
  <si>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</si>
  <si>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</si>
  <si>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</si>
  <si>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</si>
  <si>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</si>
  <si>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</si>
  <si>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</si>
  <si>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</si>
  <si>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</si>
  <si>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</si>
  <si>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</si>
  <si>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</si>
  <si>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</si>
  <si>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</si>
  <si>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</si>
  <si>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</si>
  <si>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</si>
  <si>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</si>
  <si>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</si>
  <si>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</si>
  <si>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</si>
  <si>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</si>
  <si>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</si>
  <si>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</si>
  <si>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</si>
  <si>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</si>
  <si>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</si>
  <si>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</si>
  <si>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</si>
  <si>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</si>
  <si>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</si>
  <si>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</si>
  <si>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</si>
  <si>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</si>
  <si>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</si>
  <si>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</si>
  <si>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</si>
  <si>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</si>
  <si>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</si>
  <si>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</si>
  <si>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</si>
  <si>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</si>
  <si>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</si>
  <si>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</si>
  <si>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</si>
  <si>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</si>
  <si>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</si>
  <si>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</si>
  <si>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</si>
  <si>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</si>
  <si>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</si>
  <si>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</si>
  <si>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</si>
  <si>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</si>
  <si>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</si>
  <si>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</si>
  <si>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</si>
  <si>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</si>
  <si>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</si>
  <si>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</si>
  <si>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</si>
  <si>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</si>
  <si>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</si>
  <si>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</si>
  <si>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</si>
  <si>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</si>
  <si>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</si>
  <si>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</si>
  <si>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</si>
  <si>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</si>
  <si>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</si>
  <si>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</si>
  <si>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</si>
  <si>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</si>
  <si>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</si>
  <si>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</si>
  <si>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</si>
  <si>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</si>
  <si>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</si>
  <si>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</si>
  <si>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</si>
  <si>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</si>
  <si>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</si>
  <si>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</si>
  <si>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</si>
  <si>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</si>
  <si>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</si>
  <si>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</si>
  <si>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</si>
  <si>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</si>
  <si>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</si>
  <si>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</si>
  <si>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</si>
  <si>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</si>
  <si>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</si>
  <si>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</si>
  <si>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</si>
  <si>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</si>
  <si>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</si>
  <si>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</si>
  <si>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</si>
  <si>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</si>
  <si>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</si>
  <si>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</si>
  <si>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</si>
  <si>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</si>
  <si>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</si>
  <si>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</si>
  <si>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</si>
  <si>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</si>
  <si>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</si>
  <si>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</si>
  <si>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</si>
  <si>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</si>
  <si>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</si>
  <si>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</si>
  <si>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</si>
  <si>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</si>
  <si>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</si>
  <si>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</si>
  <si>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</si>
  <si>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</si>
  <si>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</si>
  <si>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</si>
  <si>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</si>
  <si>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</si>
  <si>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</si>
  <si>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</si>
  <si>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</si>
  <si>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</si>
  <si>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</si>
  <si>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</si>
  <si>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</si>
  <si>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</si>
  <si>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</si>
  <si>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</si>
  <si>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</si>
  <si>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</si>
  <si>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</si>
  <si>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</si>
  <si>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</si>
  <si>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</si>
  <si>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</si>
  <si>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</si>
  <si>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</si>
  <si>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</si>
  <si>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</si>
  <si>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</si>
  <si>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</si>
  <si>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</si>
  <si>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</si>
  <si>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</si>
  <si>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</si>
  <si>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</si>
  <si>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</si>
  <si>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</si>
  <si>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</si>
  <si>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</si>
  <si>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</si>
  <si>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</si>
  <si>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</si>
  <si>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</si>
  <si>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</si>
  <si>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</si>
  <si>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</si>
  <si>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</si>
  <si>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</si>
  <si>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</si>
  <si>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</si>
  <si>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</si>
  <si>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</si>
  <si>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</si>
  <si>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</si>
  <si>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</si>
  <si>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</si>
  <si>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</si>
  <si>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</si>
  <si>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</si>
  <si>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</si>
  <si>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</si>
  <si>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</si>
  <si>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</si>
  <si>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</si>
  <si>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</si>
  <si>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</si>
  <si>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</si>
  <si>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</si>
  <si>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</si>
  <si>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</si>
  <si>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</si>
  <si>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</si>
  <si>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</si>
  <si>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</si>
  <si>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</si>
  <si>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</si>
  <si>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</si>
  <si>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</si>
  <si>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</si>
  <si>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</si>
  <si>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</si>
  <si>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</si>
  <si>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</si>
  <si>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</si>
  <si>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</si>
  <si>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</si>
  <si>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</si>
  <si>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</si>
  <si>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</si>
  <si>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</si>
  <si>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</si>
  <si>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</si>
  <si>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</si>
  <si>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</si>
  <si>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</si>
  <si>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</si>
  <si>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</si>
  <si>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</si>
  <si>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</si>
  <si>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</si>
  <si>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</si>
  <si>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</si>
  <si>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</si>
  <si>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</si>
  <si>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</si>
  <si>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</si>
  <si>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</si>
  <si>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</si>
  <si>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</si>
  <si>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</si>
  <si>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</si>
  <si>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</si>
  <si>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</si>
  <si>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</si>
  <si>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</si>
  <si>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</si>
  <si>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</si>
  <si>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</si>
  <si>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</si>
  <si>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</si>
  <si>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</si>
  <si>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</si>
  <si>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</si>
  <si>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</si>
  <si>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</si>
  <si>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</si>
  <si>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</si>
  <si>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</si>
  <si>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</si>
  <si>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</si>
  <si>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</si>
  <si>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</si>
  <si>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</si>
  <si>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</si>
  <si>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</si>
  <si>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</si>
  <si>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</si>
  <si>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</si>
  <si>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</si>
  <si>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</si>
  <si>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</si>
  <si>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</si>
  <si>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</si>
  <si>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</si>
  <si>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</si>
  <si>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</si>
  <si>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</si>
  <si>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</si>
  <si>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</si>
  <si>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</si>
  <si>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</si>
  <si>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</si>
  <si>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</si>
  <si>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</si>
  <si>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</si>
  <si>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</si>
  <si>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</si>
  <si>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</si>
  <si>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</si>
  <si>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</si>
  <si>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</si>
  <si>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</si>
  <si>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</si>
  <si>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</si>
  <si>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</si>
  <si>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</si>
  <si>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</si>
  <si>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</si>
  <si>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</si>
  <si>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</si>
  <si>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</si>
  <si>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</si>
  <si>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</si>
  <si>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</si>
  <si>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</si>
  <si>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</si>
  <si>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</si>
  <si>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</si>
  <si>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</si>
  <si>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</si>
  <si>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</si>
  <si>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</si>
  <si>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</si>
  <si>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</si>
  <si>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</si>
  <si>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</si>
  <si>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</si>
  <si>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</si>
  <si>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</si>
  <si>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</si>
  <si>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</si>
  <si>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</si>
  <si>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</si>
  <si>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</si>
  <si>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</si>
  <si>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</si>
  <si>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</si>
  <si>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</si>
  <si>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</si>
  <si>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</si>
  <si>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</si>
  <si>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</si>
  <si>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</si>
  <si>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</si>
  <si>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</si>
  <si>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</si>
  <si>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</si>
  <si>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</si>
  <si>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</si>
  <si>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</si>
  <si>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</si>
  <si>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</si>
  <si>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</si>
  <si>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</si>
  <si>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</si>
  <si>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</si>
  <si>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</si>
  <si>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</si>
  <si>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</si>
  <si>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</si>
  <si>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</si>
  <si>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</si>
  <si>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</si>
  <si>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</si>
  <si>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</si>
  <si>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</si>
  <si>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</si>
  <si>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</si>
  <si>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</si>
  <si>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</si>
  <si>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</si>
  <si>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</si>
  <si>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</si>
  <si>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</si>
  <si>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</si>
  <si>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</si>
  <si>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</si>
  <si>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</si>
  <si>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</si>
  <si>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</si>
  <si>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</si>
  <si>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</si>
  <si>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</si>
  <si>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</si>
  <si>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</si>
  <si>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</si>
  <si>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</si>
  <si>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</si>
  <si>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</si>
  <si>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</si>
  <si>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</si>
  <si>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</si>
  <si>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</si>
  <si>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</si>
  <si>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</si>
  <si>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</si>
  <si>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</si>
  <si>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</si>
  <si>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</si>
  <si>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</si>
  <si>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</si>
  <si>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</si>
  <si>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</si>
  <si>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</si>
  <si>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</si>
  <si>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</si>
  <si>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</si>
  <si>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</si>
  <si>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</si>
  <si>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</si>
  <si>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</si>
  <si>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</si>
  <si>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</si>
  <si>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</si>
  <si>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</si>
  <si>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</si>
  <si>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</si>
  <si>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</si>
  <si>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</si>
  <si>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</si>
  <si>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</si>
  <si>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</si>
  <si>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</si>
  <si>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</si>
  <si>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</si>
  <si>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</si>
  <si>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</si>
  <si>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</si>
  <si>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</si>
  <si>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</si>
  <si>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</si>
  <si>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</si>
  <si>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</si>
  <si>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</si>
  <si>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</si>
  <si>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</si>
  <si>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</si>
  <si>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</si>
  <si>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</si>
  <si>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</si>
  <si>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</si>
  <si>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</si>
  <si>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</si>
  <si>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</si>
  <si>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</si>
  <si>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</si>
  <si>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</si>
  <si>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</si>
  <si>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</si>
  <si>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</si>
  <si>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</si>
  <si>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</si>
  <si>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</si>
  <si>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</si>
  <si>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</si>
  <si>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</si>
  <si>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</si>
  <si>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</si>
  <si>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</si>
  <si>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</si>
  <si>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</si>
  <si>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</si>
  <si>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</si>
  <si>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</si>
  <si>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</si>
  <si>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</si>
  <si>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</si>
  <si>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</si>
  <si>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</si>
  <si>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</si>
  <si>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</si>
  <si>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</si>
  <si>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</si>
  <si>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</si>
  <si>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</si>
  <si>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</si>
  <si>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</si>
  <si>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</si>
  <si>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</si>
  <si>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</si>
  <si>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</si>
  <si>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</si>
  <si>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</si>
  <si>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</si>
  <si>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</si>
  <si>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</si>
  <si>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</si>
  <si>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</si>
  <si>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</si>
  <si>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</si>
  <si>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</si>
  <si>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</si>
  <si>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</si>
  <si>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</si>
  <si>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</si>
  <si>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</si>
  <si>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</si>
  <si>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</si>
  <si>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</si>
  <si>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</si>
  <si>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</si>
  <si>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</si>
  <si>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</si>
  <si>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</si>
  <si>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</si>
  <si>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</si>
  <si>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</si>
  <si>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</si>
  <si>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</si>
  <si>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</si>
  <si>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</si>
  <si>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</si>
  <si>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</si>
  <si>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</si>
  <si>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</si>
  <si>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</si>
  <si>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</si>
  <si>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</si>
  <si>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</si>
  <si>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</si>
  <si>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</si>
  <si>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</si>
  <si>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</si>
  <si>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</si>
  <si>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</si>
  <si>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</si>
  <si>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</si>
  <si>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</si>
  <si>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</si>
  <si>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</si>
  <si>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</si>
  <si>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</si>
  <si>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</si>
  <si>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</si>
  <si>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</si>
  <si>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</si>
  <si>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</si>
  <si>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</si>
  <si>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</si>
  <si>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</si>
  <si>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</si>
  <si>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</si>
  <si>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</si>
  <si>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</si>
  <si>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</si>
  <si>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</si>
  <si>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</si>
  <si>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</si>
  <si>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</si>
  <si>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</si>
  <si>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</si>
  <si>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</si>
  <si>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</si>
  <si>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</si>
  <si>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</si>
  <si>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</si>
  <si>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</si>
  <si>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</si>
  <si>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</si>
  <si>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</si>
  <si>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</si>
  <si>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</si>
  <si>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</si>
  <si>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</si>
  <si>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</si>
  <si>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</si>
  <si>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</si>
  <si>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</si>
  <si>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</si>
  <si>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</si>
  <si>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</si>
  <si>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</si>
  <si>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</si>
  <si>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</si>
  <si>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</si>
  <si>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</si>
  <si>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</si>
  <si>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</si>
  <si>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</si>
  <si>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</si>
  <si>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</si>
  <si>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</si>
  <si>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</si>
  <si>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</si>
  <si>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</si>
  <si>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</si>
  <si>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</si>
  <si>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</si>
  <si>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</si>
  <si>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</si>
  <si>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</si>
  <si>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</si>
  <si>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</si>
  <si>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</si>
  <si>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</si>
  <si>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</si>
  <si>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</si>
  <si>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</si>
  <si>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</si>
  <si>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</si>
  <si>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</si>
  <si>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</si>
  <si>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</si>
  <si>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</si>
  <si>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</si>
  <si>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</si>
  <si>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</si>
  <si>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</si>
  <si>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</si>
  <si>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</si>
  <si>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</si>
  <si>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</si>
  <si>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</si>
  <si>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</si>
  <si>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</si>
  <si>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</si>
  <si>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</si>
  <si>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</si>
  <si>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</si>
  <si>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</si>
  <si>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</si>
  <si>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</si>
  <si>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</si>
  <si>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</si>
  <si>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</si>
  <si>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</si>
  <si>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</si>
  <si>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</si>
  <si>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</si>
  <si>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</si>
  <si>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</si>
  <si>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</si>
  <si>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</si>
  <si>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</si>
  <si>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</si>
  <si>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</si>
  <si>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</si>
  <si>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</si>
  <si>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</si>
  <si>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</si>
  <si>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</si>
  <si>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</si>
  <si>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</si>
  <si>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</si>
  <si>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</si>
  <si>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</si>
  <si>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</si>
  <si>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</si>
  <si>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</si>
  <si>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</si>
  <si>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</si>
  <si>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</si>
  <si>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</si>
  <si>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</si>
  <si>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</si>
  <si>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</si>
  <si>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</si>
  <si>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</si>
  <si>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</si>
  <si>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</si>
  <si>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</si>
  <si>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</si>
  <si>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</si>
  <si>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</si>
  <si>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</si>
  <si>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</si>
  <si>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</si>
  <si>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</si>
  <si>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</si>
  <si>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</si>
  <si>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</si>
  <si>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</si>
  <si>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</si>
  <si>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</si>
  <si>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</si>
  <si>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</si>
  <si>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</si>
  <si>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</si>
  <si>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</si>
  <si>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</si>
  <si>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</si>
  <si>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</si>
  <si>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</si>
  <si>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</si>
  <si>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</si>
  <si>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</si>
  <si>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</si>
  <si>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</si>
  <si>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</si>
  <si>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</si>
  <si>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</si>
  <si>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</si>
  <si>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</si>
  <si>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</si>
  <si>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</si>
  <si>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</si>
  <si>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</si>
  <si>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</si>
  <si>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</si>
  <si>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</si>
  <si>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</si>
  <si>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</si>
  <si>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</si>
  <si>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</si>
  <si>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</si>
  <si>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</si>
  <si>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</si>
  <si>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</si>
  <si>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</si>
  <si>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</si>
  <si>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</si>
  <si>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</si>
  <si>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</si>
  <si>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</si>
  <si>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</si>
  <si>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</si>
  <si>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</si>
  <si>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</si>
  <si>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</si>
  <si>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</si>
  <si>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</si>
  <si>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</si>
  <si>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</si>
  <si>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</si>
  <si>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</si>
  <si>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</si>
  <si>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</si>
  <si>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</si>
  <si>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</si>
  <si>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</si>
  <si>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</si>
  <si>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</si>
  <si>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</si>
  <si>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</si>
  <si>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</si>
  <si>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</si>
  <si>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</si>
  <si>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</si>
  <si>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</si>
  <si>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</si>
  <si>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</si>
  <si>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</si>
  <si>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</si>
  <si>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</si>
  <si>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</si>
  <si>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</si>
  <si>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</si>
  <si>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</si>
  <si>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</si>
  <si>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</si>
  <si>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</si>
  <si>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</si>
  <si>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</si>
  <si>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</si>
  <si>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</si>
  <si>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</si>
  <si>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</si>
  <si>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</si>
  <si>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</si>
  <si>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</si>
  <si>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</si>
  <si>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</si>
  <si>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</si>
  <si>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</si>
  <si>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</si>
  <si>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</si>
  <si>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</si>
  <si>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</si>
  <si>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</si>
  <si>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</si>
  <si>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</si>
  <si>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</si>
  <si>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</si>
  <si>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</si>
  <si>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</si>
  <si>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</si>
  <si>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</si>
  <si>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</si>
  <si>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</si>
  <si>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</si>
  <si>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</si>
  <si>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</si>
  <si>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</si>
  <si>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</si>
  <si>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</si>
  <si>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</si>
  <si>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</si>
  <si>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</si>
  <si>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</si>
  <si>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</si>
  <si>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</si>
  <si>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</si>
  <si>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</si>
  <si>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</si>
  <si>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</si>
  <si>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</si>
  <si>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</si>
  <si>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</si>
  <si>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</si>
  <si>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</si>
  <si>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</si>
  <si>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</si>
  <si>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</si>
  <si>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</si>
  <si>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</si>
  <si>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</si>
  <si>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</si>
  <si>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</si>
  <si>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</si>
  <si>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</si>
  <si>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</si>
  <si>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</si>
  <si>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</si>
  <si>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</si>
  <si>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</si>
  <si>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</si>
  <si>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</si>
  <si>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</si>
  <si>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</si>
  <si>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</si>
  <si>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</si>
  <si>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</si>
  <si>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</si>
  <si>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</si>
  <si>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</si>
  <si>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</si>
  <si>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</si>
  <si>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</si>
  <si>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</si>
  <si>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</si>
  <si>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</si>
  <si>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</si>
  <si>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</si>
  <si>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</si>
  <si>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</si>
  <si>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</si>
  <si>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</si>
  <si>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</si>
  <si>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</si>
  <si>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</si>
  <si>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</si>
  <si>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</si>
  <si>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</si>
  <si>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</si>
  <si>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</si>
  <si>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</si>
  <si>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</si>
  <si>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</si>
  <si>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</si>
  <si>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</si>
  <si>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</si>
  <si>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</si>
  <si>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</si>
  <si>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</si>
  <si>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</si>
  <si>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</si>
  <si>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</si>
  <si>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</si>
  <si>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</si>
  <si>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</si>
  <si>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</si>
  <si>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</si>
  <si>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</si>
  <si>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</si>
  <si>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</si>
  <si>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</si>
  <si>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</si>
  <si>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</si>
  <si>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</si>
  <si>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</si>
  <si>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</si>
  <si>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</si>
  <si>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</si>
  <si>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</si>
  <si>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</si>
  <si>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</si>
  <si>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</si>
  <si>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</si>
  <si>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</si>
  <si>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</si>
  <si>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</si>
  <si>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</si>
  <si>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</si>
  <si>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</si>
  <si>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</si>
  <si>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</si>
  <si>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</si>
  <si>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</si>
  <si>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</si>
  <si>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</si>
  <si>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</si>
  <si>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</si>
  <si>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</si>
  <si>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</si>
  <si>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</si>
  <si>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</si>
  <si>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</si>
  <si>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</si>
  <si>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</si>
  <si>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</si>
  <si>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</si>
  <si>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</si>
  <si>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</si>
  <si>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</si>
  <si>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</si>
  <si>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</si>
  <si>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</si>
  <si>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</si>
  <si>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</si>
  <si>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</si>
  <si>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</si>
  <si>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</si>
  <si>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</si>
  <si>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</si>
  <si>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</si>
  <si>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</si>
  <si>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</si>
  <si>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</si>
  <si>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</si>
  <si>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</si>
  <si>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</si>
  <si>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</si>
  <si>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</si>
  <si>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</si>
  <si>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</si>
  <si>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</si>
  <si>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</si>
  <si>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</si>
  <si>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</si>
  <si>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</si>
  <si>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</si>
  <si>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</si>
  <si>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</si>
  <si>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</si>
  <si>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</si>
  <si>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</si>
  <si>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</si>
  <si>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</si>
  <si>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</si>
  <si>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</si>
  <si>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</si>
  <si>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</si>
  <si>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</si>
  <si>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</si>
  <si>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</si>
  <si>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</si>
  <si>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</si>
  <si>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</si>
  <si>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</si>
  <si>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</si>
  <si>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</si>
  <si>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</si>
  <si>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</si>
  <si>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</si>
  <si>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</si>
  <si>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</si>
  <si>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</si>
  <si>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</si>
  <si>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</si>
  <si>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</si>
  <si>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</si>
  <si>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</si>
  <si>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</si>
  <si>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</si>
  <si>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</si>
  <si>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</si>
  <si>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</si>
  <si>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</si>
  <si>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</si>
  <si>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</si>
  <si>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</si>
  <si>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</si>
  <si>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</si>
  <si>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</si>
  <si>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</si>
  <si>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</si>
  <si>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</si>
  <si>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</si>
  <si>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</si>
  <si>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</si>
  <si>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</si>
  <si>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</si>
  <si>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</si>
  <si>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</si>
  <si>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</si>
  <si>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</si>
  <si>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</si>
  <si>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</si>
  <si>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</si>
  <si>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</si>
  <si>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</si>
  <si>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</si>
  <si>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</si>
  <si>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</si>
  <si>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</si>
  <si>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</si>
  <si>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</si>
  <si>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</si>
  <si>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</si>
  <si>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</si>
  <si>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</si>
  <si>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</si>
  <si>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</si>
  <si>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</si>
  <si>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</si>
  <si>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</si>
  <si>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</si>
  <si>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</si>
  <si>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</si>
  <si>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</si>
  <si>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</si>
  <si>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</si>
  <si>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</si>
  <si>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</si>
  <si>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</si>
  <si>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</si>
  <si>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</si>
  <si>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</si>
  <si>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</si>
  <si>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</si>
  <si>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</si>
  <si>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</si>
  <si>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</si>
  <si>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</si>
  <si>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</si>
  <si>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</si>
  <si>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</si>
  <si>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</si>
  <si>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</si>
  <si>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</si>
  <si>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</si>
  <si>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</si>
  <si>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</si>
  <si>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</si>
  <si>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</si>
  <si>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</si>
  <si>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</si>
  <si>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</si>
  <si>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</si>
  <si>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</si>
  <si>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</si>
  <si>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</si>
  <si>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</si>
  <si>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</si>
  <si>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</si>
  <si>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</si>
  <si>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</si>
  <si>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</si>
  <si>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</si>
  <si>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</si>
  <si>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</si>
  <si>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</si>
  <si>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</si>
  <si>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</si>
  <si>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</si>
  <si>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</si>
  <si>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</si>
  <si>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</si>
  <si>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</si>
  <si>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</si>
  <si>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</si>
  <si>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</si>
  <si>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</si>
  <si>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</si>
  <si>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</si>
  <si>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</si>
  <si>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</si>
  <si>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</si>
  <si>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</si>
  <si>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</si>
  <si>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</si>
  <si>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</si>
  <si>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</si>
  <si>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</si>
  <si>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</si>
  <si>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</si>
  <si>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</si>
  <si>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</si>
  <si>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</si>
  <si>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</si>
  <si>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</si>
  <si>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</si>
  <si>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</si>
  <si>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</si>
  <si>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</si>
  <si>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</si>
  <si>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</si>
  <si>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</si>
  <si>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</si>
  <si>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</si>
  <si>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</si>
  <si>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</si>
  <si>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</si>
  <si>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</si>
  <si>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</si>
  <si>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</si>
  <si>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</si>
  <si>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</si>
  <si>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</si>
  <si>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</si>
  <si>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</si>
  <si>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</si>
  <si>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</si>
  <si>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</si>
  <si>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</si>
  <si>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</si>
  <si>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</si>
  <si>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</si>
  <si>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</si>
  <si>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</si>
  <si>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</si>
  <si>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</si>
  <si>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</si>
  <si>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</si>
  <si>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</si>
  <si>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</si>
  <si>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</si>
  <si>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</si>
  <si>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</si>
  <si>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</si>
  <si>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</si>
  <si>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</si>
  <si>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</si>
  <si>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</si>
  <si>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</si>
  <si>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</si>
  <si>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</si>
  <si>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</si>
  <si>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</si>
  <si>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</si>
  <si>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</si>
  <si>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</si>
  <si>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</si>
  <si>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</si>
  <si>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</si>
  <si>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</si>
  <si>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</si>
  <si>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</si>
  <si>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</si>
  <si>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</si>
  <si>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</si>
  <si>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</si>
  <si>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</si>
  <si>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</si>
  <si>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</si>
  <si>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</si>
  <si>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</si>
  <si>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</si>
  <si>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</si>
  <si>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</si>
  <si>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</si>
  <si>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</si>
  <si>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</si>
  <si>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</si>
  <si>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</si>
  <si>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</si>
  <si>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</si>
  <si>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</si>
  <si>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</si>
  <si>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</si>
  <si>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</si>
  <si>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</si>
  <si>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</si>
  <si>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</si>
  <si>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</si>
  <si>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</si>
  <si>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</si>
  <si>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</si>
  <si>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</si>
  <si>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</si>
  <si>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</si>
  <si>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</si>
  <si>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</si>
  <si>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</si>
  <si>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</si>
  <si>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</si>
  <si>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</si>
  <si>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</si>
  <si>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</si>
  <si>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</si>
  <si>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</si>
  <si>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</si>
  <si>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</si>
  <si>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</si>
  <si>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</si>
  <si>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</si>
  <si>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</si>
  <si>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</si>
  <si>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</si>
  <si>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</si>
  <si>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</si>
  <si>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</si>
  <si>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</si>
  <si>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</si>
  <si>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</si>
  <si>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</si>
  <si>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</si>
  <si>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</si>
  <si>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</si>
  <si>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</si>
  <si>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</si>
  <si>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</si>
  <si>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</si>
  <si>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</si>
  <si>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</si>
  <si>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</si>
  <si>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</si>
  <si>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</si>
  <si>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</si>
  <si>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</si>
  <si>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</si>
  <si>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</si>
  <si>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</si>
  <si>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</si>
  <si>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</si>
  <si>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</si>
  <si>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</si>
  <si>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</si>
  <si>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</si>
  <si>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</si>
  <si>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</si>
  <si>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</si>
  <si>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</si>
  <si>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</si>
  <si>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</si>
  <si>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</si>
  <si>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</si>
  <si>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</si>
  <si>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</si>
  <si>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</si>
  <si>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</si>
  <si>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</si>
  <si>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</si>
  <si>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</si>
  <si>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</si>
  <si>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</si>
  <si>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</si>
  <si>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</si>
  <si>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</si>
  <si>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</si>
  <si>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</si>
  <si>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</si>
  <si>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</si>
  <si>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</si>
  <si>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</si>
  <si>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</si>
  <si>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</si>
  <si>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</si>
  <si>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</si>
  <si>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</si>
  <si>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</si>
  <si>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</si>
  <si>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</si>
  <si>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</si>
  <si>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</si>
  <si>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</si>
  <si>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</si>
  <si>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</si>
  <si>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</si>
  <si>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</si>
  <si>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</si>
  <si>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</si>
  <si>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</si>
  <si>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</si>
  <si>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</si>
  <si>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</si>
  <si>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</si>
  <si>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</si>
  <si>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</si>
  <si>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</si>
  <si>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</si>
  <si>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</si>
  <si>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</si>
  <si>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</si>
  <si>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</si>
  <si>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</si>
  <si>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</si>
  <si>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</si>
  <si>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</si>
  <si>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</si>
  <si>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</si>
  <si>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</si>
  <si>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</si>
  <si>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</si>
  <si>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</si>
  <si>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</si>
  <si>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</si>
  <si>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</si>
  <si>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</si>
  <si>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</si>
  <si>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</si>
  <si>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</si>
  <si>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</si>
  <si>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</si>
  <si>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</si>
  <si>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</si>
  <si>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</si>
  <si>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</si>
  <si>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</si>
  <si>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</si>
  <si>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</si>
  <si>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</si>
  <si>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</si>
  <si>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</si>
  <si>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</si>
  <si>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</si>
  <si>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</si>
  <si>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</si>
  <si>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</si>
  <si>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</si>
  <si>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</si>
  <si>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</si>
  <si>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</si>
  <si>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</si>
  <si>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</si>
  <si>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</si>
  <si>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</si>
  <si>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</si>
  <si>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</si>
  <si>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</si>
  <si>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</si>
  <si>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</si>
  <si>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</si>
  <si>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</si>
  <si>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</si>
  <si>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</si>
  <si>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</si>
  <si>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</si>
  <si>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</si>
  <si>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</si>
  <si>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</si>
  <si>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</si>
  <si>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</si>
  <si>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</si>
  <si>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</si>
  <si>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</si>
  <si>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</si>
  <si>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</si>
  <si>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</si>
  <si>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</si>
  <si>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</si>
  <si>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</si>
  <si>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</si>
  <si>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</si>
  <si>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</si>
  <si>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</si>
  <si>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</si>
  <si>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</si>
  <si>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</si>
  <si>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</si>
  <si>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</si>
  <si>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</si>
  <si>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</si>
  <si>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</si>
  <si>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</si>
  <si>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</si>
  <si>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</si>
  <si>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</si>
  <si>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</si>
  <si>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</si>
  <si>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</si>
  <si>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</si>
  <si>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</si>
  <si>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</si>
  <si>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</si>
  <si>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</si>
  <si>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</si>
  <si>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</si>
  <si>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</si>
  <si>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</si>
  <si>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</si>
  <si>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</si>
  <si>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</si>
  <si>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</si>
  <si>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</si>
  <si>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</si>
  <si>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</si>
  <si>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</si>
  <si>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</si>
  <si>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</si>
  <si>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</si>
  <si>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</si>
  <si>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</si>
  <si>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</si>
  <si>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</si>
  <si>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</si>
  <si>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</si>
  <si>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</si>
  <si>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</si>
  <si>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</si>
  <si>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</si>
  <si>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</si>
  <si>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</si>
  <si>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</si>
  <si>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</si>
  <si>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</si>
  <si>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</si>
  <si>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</si>
  <si>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</si>
  <si>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</si>
  <si>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</si>
  <si>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</si>
  <si>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</si>
  <si>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</si>
  <si>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</si>
  <si>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</si>
  <si>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</si>
  <si>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</si>
  <si>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</si>
  <si>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</si>
  <si>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</si>
  <si>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</si>
  <si>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</si>
  <si>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</si>
  <si>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</si>
  <si>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</si>
  <si>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</si>
  <si>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</si>
  <si>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</si>
  <si>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</si>
  <si>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</si>
  <si>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</si>
  <si>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</si>
  <si>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</si>
  <si>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</si>
  <si>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</si>
  <si>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</si>
  <si>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</si>
  <si>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</si>
  <si>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</si>
  <si>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</si>
  <si>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</si>
  <si>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</si>
  <si>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</si>
  <si>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</si>
  <si>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</si>
  <si>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</si>
  <si>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</si>
  <si>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</si>
  <si>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</si>
  <si>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</si>
  <si>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</si>
  <si>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</si>
  <si>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</si>
  <si>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</si>
  <si>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</si>
  <si>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</si>
  <si>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</si>
  <si>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</si>
  <si>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</si>
  <si>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</si>
  <si>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</si>
  <si>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</si>
  <si>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</si>
  <si>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</si>
  <si>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</si>
  <si>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</si>
  <si>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</si>
  <si>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</si>
  <si>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</si>
  <si>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</si>
  <si>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</si>
  <si>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</si>
  <si>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</si>
  <si>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</si>
  <si>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</si>
  <si>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</si>
  <si>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</si>
  <si>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</si>
  <si>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</si>
  <si>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</si>
  <si>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</si>
  <si>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</si>
  <si>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</si>
  <si>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</si>
  <si>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</si>
  <si>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</si>
  <si>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</si>
  <si>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</si>
  <si>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</si>
  <si>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</si>
  <si>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</si>
  <si>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</si>
  <si>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</si>
  <si>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</si>
  <si>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</si>
  <si>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</si>
  <si>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</si>
  <si>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</si>
  <si>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</si>
  <si>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</si>
  <si>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</si>
  <si>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</si>
  <si>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</si>
  <si>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</si>
  <si>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</si>
  <si>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</si>
  <si>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</si>
  <si>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</si>
  <si>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</si>
  <si>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</si>
  <si>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</si>
  <si>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</si>
  <si>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</si>
  <si>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</si>
  <si>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</si>
  <si>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</si>
  <si>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</si>
  <si>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</si>
  <si>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</si>
  <si>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</si>
  <si>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</si>
  <si>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</si>
  <si>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</si>
  <si>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</si>
  <si>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</si>
  <si>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</si>
  <si>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</si>
  <si>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</si>
  <si>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</si>
  <si>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</si>
  <si>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</si>
  <si>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</si>
  <si>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</si>
  <si>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</si>
  <si>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</si>
  <si>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</si>
  <si>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</si>
  <si>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</si>
  <si>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</si>
  <si>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</si>
  <si>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</si>
  <si>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</si>
  <si>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</si>
  <si>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</si>
  <si>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</si>
  <si>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</si>
  <si>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</si>
  <si>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</si>
  <si>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</si>
  <si>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</si>
  <si>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</si>
  <si>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</si>
  <si>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</si>
  <si>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</si>
  <si>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</si>
  <si>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</si>
  <si>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</si>
  <si>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</si>
  <si>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</si>
  <si>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</si>
  <si>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</si>
  <si>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</si>
  <si>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</si>
  <si>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</si>
  <si>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</si>
  <si>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</si>
  <si>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</si>
  <si>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</si>
  <si>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</si>
  <si>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</si>
  <si>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</si>
  <si>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</si>
  <si>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</si>
  <si>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</si>
  <si>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</si>
  <si>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</si>
  <si>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</si>
  <si>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</si>
  <si>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</si>
  <si>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</si>
  <si>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</si>
  <si>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</si>
  <si>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</si>
  <si>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</si>
  <si>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</si>
  <si>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</si>
  <si>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</si>
  <si>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</si>
  <si>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</si>
  <si>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</si>
  <si>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</si>
  <si>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</si>
  <si>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</si>
  <si>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</si>
  <si>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</si>
  <si>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</si>
  <si>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</si>
  <si>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</si>
  <si>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</si>
  <si>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</si>
  <si>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</si>
  <si>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</si>
  <si>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</si>
  <si>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</si>
  <si>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</si>
  <si>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</si>
  <si>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</si>
  <si>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</si>
  <si>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</si>
  <si>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</si>
  <si>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</si>
  <si>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</si>
  <si>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</si>
  <si>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</si>
  <si>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</si>
  <si>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</si>
  <si>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</si>
  <si>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</si>
  <si>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</si>
  <si>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</si>
  <si>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</si>
  <si>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</si>
  <si>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</si>
  <si>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</si>
  <si>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</si>
  <si>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</si>
  <si>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</si>
  <si>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</si>
  <si>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</si>
  <si>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</si>
  <si>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</si>
  <si>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</si>
  <si>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</si>
  <si>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</si>
  <si>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</si>
  <si>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</si>
  <si>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</si>
  <si>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</si>
  <si>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</si>
  <si>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</si>
  <si>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</si>
  <si>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</si>
  <si>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</si>
  <si>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</si>
  <si>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</si>
  <si>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</si>
  <si>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</si>
  <si>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</si>
  <si>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</si>
  <si>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</si>
  <si>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</si>
  <si>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</si>
  <si>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</si>
  <si>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</si>
  <si>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</si>
  <si>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</si>
  <si>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</si>
  <si>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</si>
  <si>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</si>
  <si>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</si>
  <si>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</si>
  <si>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</si>
  <si>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</si>
  <si>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</si>
  <si>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</si>
  <si>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</si>
  <si>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</si>
  <si>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</si>
  <si>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</si>
  <si>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</si>
  <si>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</si>
  <si>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</si>
  <si>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</si>
  <si>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</si>
  <si>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</si>
  <si>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</si>
  <si>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</si>
  <si>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</si>
  <si>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</si>
  <si>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</si>
  <si>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</si>
  <si>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</si>
  <si>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</si>
  <si>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</si>
  <si>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</si>
  <si>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</si>
  <si>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</si>
  <si>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</si>
  <si>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</si>
  <si>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</si>
  <si>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</si>
  <si>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</si>
  <si>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</si>
  <si>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</si>
  <si>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</si>
  <si>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</si>
  <si>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</si>
  <si>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</si>
  <si>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</si>
  <si>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</si>
  <si>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</si>
  <si>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</si>
  <si>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</si>
  <si>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</si>
  <si>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</si>
  <si>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</si>
  <si>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</si>
  <si>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</si>
  <si>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</si>
  <si>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</si>
  <si>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</si>
  <si>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</si>
  <si>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</si>
  <si>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</si>
  <si>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</si>
  <si>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</si>
  <si>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</si>
  <si>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</si>
  <si>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</si>
  <si>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</si>
  <si>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</si>
  <si>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</si>
  <si>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</si>
  <si>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</si>
  <si>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</si>
  <si>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</si>
  <si>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</si>
  <si>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</si>
  <si>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</si>
  <si>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</si>
  <si>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</si>
  <si>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</si>
  <si>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</si>
  <si>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</si>
  <si>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</si>
  <si>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</si>
  <si>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</si>
  <si>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</si>
  <si>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</si>
  <si>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</si>
  <si>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</si>
  <si>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</si>
  <si>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</si>
  <si>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</si>
  <si>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</si>
  <si>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</si>
  <si>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</si>
  <si>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</si>
  <si>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</si>
  <si>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</si>
  <si>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</si>
  <si>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</si>
  <si>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</si>
  <si>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</si>
  <si>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</si>
  <si>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</si>
  <si>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</si>
  <si>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</si>
  <si>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</si>
  <si>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</si>
  <si>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</si>
  <si>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</si>
  <si>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</si>
  <si>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</si>
  <si>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</si>
  <si>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</si>
  <si>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</si>
  <si>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</si>
  <si>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</si>
  <si>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</si>
  <si>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</si>
  <si>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</si>
  <si>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</si>
  <si>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</si>
  <si>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</si>
  <si>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</si>
  <si>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</si>
  <si>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</si>
  <si>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</si>
  <si>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</si>
  <si>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</si>
  <si>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</si>
  <si>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</si>
  <si>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</si>
  <si>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</si>
  <si>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</si>
  <si>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</si>
  <si>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</si>
  <si>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</si>
  <si>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</si>
  <si>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</si>
  <si>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</si>
  <si>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</si>
  <si>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</si>
  <si>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</si>
  <si>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</si>
  <si>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</si>
  <si>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</si>
  <si>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</si>
  <si>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</si>
  <si>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</si>
  <si>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</si>
  <si>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</si>
  <si>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</si>
  <si>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</si>
  <si>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</si>
  <si>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</si>
  <si>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</si>
  <si>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</si>
  <si>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</si>
  <si>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</si>
  <si>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</si>
  <si>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</si>
  <si>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</si>
  <si>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</si>
  <si>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</si>
  <si>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</si>
  <si>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</si>
  <si>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</si>
  <si>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</si>
  <si>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</si>
  <si>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</si>
  <si>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</si>
  <si>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</si>
  <si>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</si>
  <si>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</si>
  <si>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</si>
  <si>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</si>
  <si>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</si>
  <si>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</si>
  <si>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</si>
  <si>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</si>
  <si>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</si>
  <si>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</si>
  <si>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</si>
  <si>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</si>
  <si>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</si>
  <si>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</si>
  <si>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</si>
  <si>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</si>
  <si>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</si>
  <si>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</si>
  <si>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</si>
  <si>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</si>
  <si>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</si>
  <si>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</si>
  <si>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</si>
  <si>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</si>
  <si>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</si>
  <si>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</si>
  <si>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</si>
  <si>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</si>
  <si>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</si>
  <si>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</si>
  <si>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</si>
  <si>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</si>
  <si>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</si>
  <si>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</si>
  <si>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</si>
  <si>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</si>
  <si>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</si>
  <si>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</si>
  <si>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</si>
  <si>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</si>
  <si>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</si>
  <si>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</si>
  <si>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</si>
  <si>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</si>
  <si>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</si>
  <si>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</si>
  <si>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</si>
  <si>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</si>
  <si>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</si>
  <si>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</si>
  <si>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</si>
  <si>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</si>
  <si>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</si>
  <si>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</si>
  <si>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</si>
  <si>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</si>
  <si>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</si>
  <si>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</si>
  <si>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</si>
  <si>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</si>
  <si>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</si>
  <si>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</si>
  <si>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</si>
  <si>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</si>
  <si>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</si>
  <si>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</si>
  <si>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</si>
  <si>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</si>
  <si>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</si>
  <si>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</si>
  <si>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</si>
  <si>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</si>
  <si>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</si>
  <si>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</si>
  <si>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</si>
  <si>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</si>
  <si>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</si>
  <si>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</si>
  <si>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</si>
  <si>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</si>
  <si>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</si>
  <si>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</si>
  <si>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</si>
  <si>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</si>
  <si>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</si>
  <si>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</si>
  <si>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</si>
  <si>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</si>
  <si>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</si>
  <si>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</si>
  <si>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</si>
  <si>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</si>
  <si>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</si>
  <si>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</si>
  <si>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</si>
  <si>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</si>
  <si>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</si>
  <si>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</si>
  <si>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</si>
  <si>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</si>
  <si>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</si>
  <si>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</si>
  <si>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</si>
  <si>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</si>
  <si>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</si>
  <si>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</si>
  <si>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</si>
  <si>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</si>
  <si>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</si>
  <si>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</si>
  <si>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</si>
  <si>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</si>
  <si>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</si>
  <si>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</si>
  <si>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</si>
  <si>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</si>
  <si>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</si>
  <si>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</si>
  <si>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</si>
  <si>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</si>
  <si>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</si>
  <si>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</si>
  <si>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</si>
  <si>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</si>
  <si>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</si>
  <si>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</si>
  <si>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</si>
  <si>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</si>
  <si>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</si>
  <si>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</si>
  <si>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</si>
  <si>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</si>
  <si>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</si>
  <si>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</si>
  <si>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</si>
  <si>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</si>
  <si>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</si>
  <si>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</si>
  <si>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</si>
  <si>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</si>
  <si>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</si>
  <si>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</si>
  <si>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</si>
  <si>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</si>
  <si>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</si>
  <si>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</si>
  <si>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</si>
  <si>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</si>
  <si>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</si>
  <si>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</si>
  <si>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</si>
  <si>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</si>
  <si>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</si>
  <si>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</si>
  <si>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</si>
  <si>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</si>
  <si>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</si>
  <si>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</si>
  <si>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</si>
  <si>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</si>
  <si>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</si>
  <si>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</si>
  <si>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</si>
  <si>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</si>
  <si>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</si>
  <si>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</si>
  <si>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</si>
  <si>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</si>
  <si>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</si>
  <si>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</si>
  <si>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</si>
  <si>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</si>
  <si>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</si>
  <si>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</si>
  <si>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</si>
  <si>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</si>
  <si>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</si>
  <si>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</si>
  <si>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</si>
  <si>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</si>
  <si>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</si>
  <si>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</si>
  <si>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</si>
  <si>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</si>
  <si>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</si>
  <si>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</si>
  <si>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</si>
  <si>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</si>
  <si>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</si>
  <si>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</si>
  <si>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</si>
  <si>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</si>
  <si>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</si>
  <si>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</si>
  <si>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</si>
  <si>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</si>
  <si>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</si>
  <si>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</si>
  <si>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</si>
  <si>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</si>
  <si>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</si>
  <si>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</si>
  <si>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</si>
  <si>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</si>
  <si>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</si>
  <si>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</si>
  <si>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</si>
  <si>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</si>
  <si>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</si>
  <si>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</si>
  <si>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</si>
  <si>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</si>
  <si>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</si>
  <si>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</si>
  <si>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</si>
  <si>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</si>
  <si>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</si>
  <si>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</si>
  <si>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</si>
  <si>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</si>
  <si>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</si>
  <si>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</si>
  <si>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</si>
  <si>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</si>
  <si>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</si>
  <si>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</si>
  <si>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</si>
  <si>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</si>
  <si>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</si>
  <si>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</si>
  <si>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</si>
  <si>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</si>
  <si>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</si>
  <si>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</si>
  <si>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</si>
  <si>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</si>
  <si>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</si>
  <si>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</si>
  <si>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</si>
  <si>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</si>
  <si>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</si>
  <si>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</si>
  <si>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</si>
  <si>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</si>
  <si>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</si>
  <si>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</si>
  <si>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</si>
  <si>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</si>
  <si>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</si>
  <si>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</si>
  <si>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</si>
  <si>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</si>
  <si>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</si>
  <si>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</si>
  <si>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</si>
  <si>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</si>
  <si>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</si>
  <si>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</si>
  <si>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</si>
  <si>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</si>
  <si>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</si>
  <si>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</si>
  <si>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</si>
  <si>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</si>
  <si>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</si>
  <si>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</si>
  <si>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</si>
  <si>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</si>
  <si>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</si>
  <si>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</si>
  <si>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</si>
  <si>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</si>
  <si>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</si>
  <si>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</si>
  <si>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</si>
  <si>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</si>
  <si>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</si>
  <si>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</si>
  <si>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</si>
  <si>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</si>
  <si>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</si>
  <si>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</si>
  <si>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</si>
  <si>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</si>
  <si>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</si>
  <si>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</si>
  <si>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</si>
  <si>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</si>
  <si>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</si>
  <si>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</si>
  <si>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</si>
  <si>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</si>
  <si>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</si>
  <si>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</si>
  <si>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</si>
  <si>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</si>
  <si>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</si>
  <si>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</si>
  <si>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</si>
  <si>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</si>
  <si>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</si>
  <si>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</si>
  <si>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</si>
  <si>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</si>
  <si>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</si>
  <si>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</si>
  <si>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</si>
  <si>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</si>
  <si>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</si>
  <si>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</si>
  <si>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</si>
  <si>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</si>
  <si>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</si>
  <si>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</si>
  <si>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</si>
  <si>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</si>
  <si>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</si>
  <si>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</si>
  <si>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</si>
  <si>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</si>
  <si>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</si>
  <si>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</si>
  <si>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</si>
  <si>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</si>
  <si>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</si>
  <si>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</si>
  <si>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</si>
  <si>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</si>
  <si>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</si>
  <si>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</si>
  <si>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</si>
  <si>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</si>
  <si>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</si>
  <si>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</si>
  <si>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</si>
  <si>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</si>
  <si>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</si>
  <si>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</si>
  <si>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</si>
  <si>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</si>
  <si>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</si>
  <si>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</si>
  <si>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</si>
  <si>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</si>
  <si>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</si>
  <si>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</si>
  <si>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</si>
  <si>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</si>
  <si>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</si>
  <si>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</si>
  <si>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</si>
  <si>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</si>
  <si>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</si>
  <si>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</si>
  <si>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</si>
  <si>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</si>
  <si>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</si>
  <si>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</si>
  <si>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</si>
  <si>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</si>
  <si>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</si>
  <si>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</si>
  <si>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</si>
  <si>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</si>
  <si>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</si>
  <si>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</si>
  <si>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</si>
  <si>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</si>
  <si>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</si>
  <si>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</si>
  <si>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</si>
  <si>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</si>
  <si>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</si>
  <si>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</si>
  <si>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</si>
  <si>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</si>
  <si>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</si>
  <si>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</si>
  <si>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</si>
  <si>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</si>
  <si>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</si>
  <si>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</si>
  <si>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</si>
  <si>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</si>
  <si>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</si>
  <si>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</si>
  <si>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</si>
  <si>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</si>
  <si>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</si>
  <si>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</si>
  <si>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</si>
  <si>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</si>
  <si>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</si>
  <si>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</si>
  <si>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</si>
  <si>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</si>
  <si>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</si>
  <si>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</si>
  <si>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</si>
  <si>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</si>
  <si>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</si>
  <si>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</si>
  <si>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</si>
  <si>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</si>
  <si>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</si>
  <si>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</si>
  <si>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</si>
  <si>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</si>
  <si>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</si>
  <si>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</si>
  <si>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</si>
  <si>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</si>
  <si>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</si>
  <si>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</si>
  <si>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</si>
  <si>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</si>
  <si>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</si>
  <si>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</si>
  <si>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</si>
  <si>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</si>
  <si>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</si>
  <si>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</si>
  <si>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</si>
  <si>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</si>
  <si>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</si>
  <si>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</si>
  <si>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</si>
  <si>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</si>
  <si>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</si>
  <si>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</si>
  <si>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</si>
  <si>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</si>
  <si>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</si>
  <si>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</si>
  <si>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</si>
  <si>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</si>
  <si>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</si>
  <si>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</si>
  <si>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</si>
  <si>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</si>
  <si>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</si>
  <si>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</si>
  <si>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</si>
  <si>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</si>
  <si>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</si>
  <si>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</si>
  <si>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</si>
  <si>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</si>
  <si>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</si>
  <si>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</si>
  <si>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</si>
  <si>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</si>
  <si>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</si>
  <si>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</si>
  <si>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</si>
  <si>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</si>
  <si>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</si>
  <si>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</si>
  <si>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</si>
  <si>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</si>
  <si>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</si>
  <si>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</si>
  <si>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</si>
  <si>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</si>
  <si>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</si>
  <si>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</si>
  <si>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</si>
  <si>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</si>
  <si>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</si>
  <si>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</si>
  <si>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</si>
  <si>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</si>
  <si>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</si>
  <si>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</si>
  <si>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</si>
  <si>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</si>
  <si>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</si>
  <si>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</si>
  <si>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</si>
  <si>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</si>
  <si>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</si>
  <si>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</si>
  <si>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</si>
  <si>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</si>
  <si>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</si>
  <si>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</si>
  <si>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</si>
  <si>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</si>
  <si>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</si>
  <si>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</si>
  <si>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</si>
  <si>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</si>
  <si>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</si>
  <si>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</si>
  <si>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</si>
  <si>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</si>
  <si>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</si>
  <si>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</si>
  <si>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</si>
  <si>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</si>
  <si>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</si>
  <si>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</si>
  <si>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</si>
  <si>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</si>
  <si>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</si>
  <si>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</si>
  <si>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</si>
  <si>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</si>
  <si>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</si>
  <si>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</si>
  <si>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</si>
  <si>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</si>
  <si>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</si>
  <si>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</si>
  <si>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</si>
  <si>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</si>
  <si>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</si>
  <si>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</si>
  <si>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</si>
  <si>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</si>
  <si>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</si>
  <si>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</si>
  <si>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</si>
  <si>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</si>
  <si>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</si>
  <si>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</si>
  <si>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</si>
  <si>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</si>
  <si>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</si>
  <si>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</si>
  <si>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</si>
  <si>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</si>
  <si>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</si>
  <si>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</si>
  <si>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</si>
  <si>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</si>
  <si>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</si>
  <si>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</si>
  <si>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</si>
  <si>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</si>
  <si>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</si>
  <si>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</si>
  <si>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</si>
  <si>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</si>
  <si>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</si>
  <si>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</si>
  <si>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</si>
  <si>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</si>
  <si>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</si>
  <si>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</si>
  <si>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</si>
  <si>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</si>
  <si>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</si>
  <si>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</si>
  <si>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</si>
  <si>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</si>
  <si>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</si>
  <si>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</si>
  <si>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</si>
  <si>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</si>
  <si>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</si>
  <si>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</si>
  <si>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</si>
  <si>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</si>
  <si>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</si>
  <si>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</si>
  <si>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</si>
  <si>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</si>
  <si>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</si>
  <si>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</si>
  <si>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</si>
  <si>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</si>
  <si>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</si>
  <si>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</si>
  <si>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</si>
  <si>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</si>
  <si>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</si>
  <si>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</si>
  <si>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</si>
  <si>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</si>
  <si>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</si>
  <si>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</si>
  <si>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</si>
  <si>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</si>
  <si>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</si>
  <si>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</si>
  <si>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</si>
  <si>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</si>
  <si>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</si>
  <si>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</si>
  <si>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</si>
  <si>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</si>
  <si>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</si>
  <si>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</si>
  <si>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</si>
  <si>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</si>
  <si>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</si>
  <si>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</si>
  <si>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</si>
  <si>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</si>
  <si>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</si>
  <si>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</si>
  <si>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</si>
  <si>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</si>
  <si>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</si>
  <si>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</si>
  <si>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</si>
  <si>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</si>
  <si>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</si>
  <si>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</si>
  <si>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</si>
  <si>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</si>
  <si>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</si>
  <si>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</si>
  <si>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</si>
  <si>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</si>
  <si>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</si>
  <si>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</si>
  <si>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</si>
  <si>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</si>
  <si>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</si>
  <si>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</si>
  <si>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</si>
  <si>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</si>
  <si>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</si>
  <si>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</si>
  <si>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</si>
  <si>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</si>
  <si>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</si>
  <si>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</si>
  <si>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</si>
  <si>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</si>
  <si>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</si>
  <si>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</si>
  <si>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</si>
  <si>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</si>
  <si>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</si>
  <si>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</si>
  <si>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</si>
  <si>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</si>
  <si>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</si>
  <si>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</si>
  <si>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</si>
  <si>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</si>
  <si>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</si>
  <si>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</si>
  <si>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</si>
  <si>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</si>
  <si>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</si>
  <si>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</si>
  <si>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</si>
  <si>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</si>
  <si>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</si>
  <si>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</si>
  <si>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</si>
  <si>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</si>
  <si>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</si>
  <si>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</si>
  <si>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</si>
  <si>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</si>
  <si>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</si>
  <si>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</si>
  <si>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</si>
  <si>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</si>
  <si>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</si>
  <si>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</si>
  <si>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</si>
  <si>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</si>
  <si>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</si>
  <si>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</si>
  <si>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</si>
  <si>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</si>
  <si>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</si>
  <si>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</si>
  <si>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</si>
  <si>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</si>
  <si>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</si>
  <si>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</si>
  <si>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</si>
  <si>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</si>
  <si>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</si>
  <si>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</si>
  <si>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</si>
  <si>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</si>
  <si>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</si>
  <si>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</si>
  <si>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</si>
  <si>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</si>
  <si>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</si>
  <si>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</si>
  <si>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</si>
  <si>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</si>
  <si>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</si>
  <si>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</si>
  <si>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</si>
  <si>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</si>
  <si>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</si>
  <si>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</si>
  <si>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</si>
  <si>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</si>
  <si>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</si>
  <si>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</si>
  <si>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</si>
  <si>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</si>
  <si>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</si>
  <si>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</si>
  <si>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</si>
  <si>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</si>
  <si>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</si>
  <si>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</si>
  <si>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</si>
  <si>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</si>
  <si>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</si>
  <si>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</si>
  <si>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</si>
  <si>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</si>
  <si>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</si>
  <si>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</si>
  <si>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</si>
  <si>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</si>
  <si>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</si>
  <si>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</si>
  <si>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</si>
  <si>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</si>
  <si>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</si>
  <si>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</si>
  <si>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</si>
  <si>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</si>
  <si>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</si>
  <si>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</si>
  <si>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</si>
  <si>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</si>
  <si>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</si>
  <si>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</si>
  <si>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</si>
  <si>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</si>
  <si>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</si>
  <si>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</si>
  <si>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</si>
  <si>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</si>
  <si>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</si>
  <si>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</si>
  <si>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</si>
  <si>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</si>
  <si>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</si>
  <si>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</si>
  <si>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</si>
  <si>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</si>
  <si>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</si>
  <si>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</si>
  <si>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</si>
  <si>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</si>
  <si>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</si>
  <si>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</si>
  <si>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</si>
  <si>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</si>
  <si>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</si>
  <si>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</si>
  <si>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</si>
  <si>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</si>
  <si>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</si>
  <si>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</si>
  <si>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</si>
  <si>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</si>
  <si>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</si>
  <si>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</si>
  <si>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</si>
  <si>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</si>
  <si>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</si>
  <si>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</si>
  <si>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</si>
  <si>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</si>
  <si>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</si>
  <si>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</si>
  <si>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</si>
  <si>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</si>
  <si>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</si>
  <si>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</si>
  <si>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</si>
  <si>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</si>
  <si>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</si>
  <si>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</si>
  <si>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</si>
  <si>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</si>
  <si>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</si>
  <si>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</si>
  <si>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</si>
  <si>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</si>
  <si>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</si>
  <si>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</si>
  <si>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</si>
  <si>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</si>
  <si>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</si>
  <si>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</si>
  <si>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</si>
  <si>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</si>
  <si>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</si>
  <si>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</si>
  <si>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</si>
  <si>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</si>
  <si>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</si>
  <si>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</si>
  <si>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</si>
  <si>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</si>
  <si>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</si>
  <si>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</si>
  <si>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</si>
  <si>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</si>
  <si>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</si>
  <si>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</si>
  <si>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</si>
  <si>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</si>
  <si>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</si>
  <si>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</si>
  <si>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</si>
  <si>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</si>
  <si>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</si>
  <si>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</si>
  <si>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</si>
  <si>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</si>
  <si>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</si>
  <si>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</si>
  <si>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</si>
  <si>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</si>
  <si>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</si>
  <si>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</si>
  <si>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</si>
  <si>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</si>
  <si>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</si>
  <si>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</si>
  <si>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</si>
  <si>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</si>
  <si>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</si>
  <si>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</si>
  <si>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</si>
  <si>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</si>
  <si>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</si>
  <si>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</si>
  <si>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</si>
  <si>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</si>
  <si>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</si>
  <si>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</si>
  <si>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</si>
  <si>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</si>
  <si>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</si>
  <si>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</si>
  <si>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</si>
  <si>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</si>
  <si>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</si>
  <si>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</si>
  <si>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</si>
  <si>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</si>
  <si>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</si>
  <si>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</si>
  <si>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</si>
  <si>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</si>
  <si>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</si>
  <si>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</si>
  <si>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</si>
  <si>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</si>
  <si>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</si>
  <si>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</si>
  <si>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</si>
  <si>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</si>
  <si>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</si>
  <si>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</si>
  <si>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</si>
  <si>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</si>
  <si>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</si>
  <si>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</si>
  <si>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</si>
  <si>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</si>
  <si>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</si>
  <si>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</si>
  <si>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</si>
  <si>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</si>
  <si>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</si>
  <si>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</si>
  <si>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</si>
  <si>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</si>
  <si>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</si>
  <si>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</si>
  <si>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</si>
  <si>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</si>
  <si>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</si>
  <si>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</si>
  <si>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</si>
  <si>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</si>
  <si>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</si>
  <si>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</si>
  <si>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</si>
  <si>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</si>
  <si>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</si>
  <si>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</si>
  <si>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</si>
  <si>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</si>
  <si>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</si>
  <si>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</si>
  <si>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</si>
  <si>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</si>
  <si>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</si>
  <si>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</si>
  <si>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</si>
  <si>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</si>
  <si>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</si>
  <si>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</si>
  <si>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</si>
  <si>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</si>
  <si>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</si>
  <si>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</si>
  <si>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</si>
  <si>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</si>
  <si>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</si>
  <si>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</si>
  <si>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</si>
  <si>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</si>
  <si>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</si>
  <si>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</si>
  <si>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</si>
  <si>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</si>
  <si>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</si>
  <si>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</si>
  <si>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</si>
  <si>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</si>
  <si>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</si>
  <si>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</si>
  <si>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</si>
  <si>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</si>
  <si>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</si>
  <si>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</si>
  <si>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</si>
  <si>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</si>
  <si>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</si>
  <si>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</si>
  <si>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</si>
  <si>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</si>
  <si>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</si>
  <si>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</si>
  <si>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</si>
  <si>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</si>
  <si>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</si>
  <si>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</si>
  <si>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</si>
  <si>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</si>
  <si>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</si>
  <si>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</si>
  <si>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</si>
  <si>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</si>
  <si>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</si>
  <si>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</si>
  <si>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</si>
  <si>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</si>
  <si>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</si>
  <si>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</si>
  <si>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</si>
  <si>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</si>
  <si>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</si>
  <si>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</si>
  <si>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</si>
  <si>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</si>
  <si>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</si>
  <si>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</si>
  <si>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</si>
  <si>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</si>
  <si>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</si>
  <si>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</si>
  <si>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</si>
  <si>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</si>
  <si>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</si>
  <si>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</si>
  <si>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</si>
  <si>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</si>
  <si>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</si>
  <si>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</si>
  <si>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</si>
  <si>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</si>
  <si>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</si>
  <si>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</si>
  <si>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</si>
  <si>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</si>
  <si>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</si>
  <si>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</si>
  <si>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</si>
  <si>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</si>
  <si>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</si>
  <si>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</si>
  <si>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</si>
  <si>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</si>
  <si>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</si>
  <si>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</si>
  <si>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</si>
  <si>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</si>
  <si>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</si>
  <si>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</si>
  <si>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</si>
  <si>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</si>
  <si>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</si>
  <si>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</si>
  <si>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</si>
  <si>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</si>
  <si>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</si>
  <si>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</si>
  <si>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</si>
  <si>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</si>
  <si>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</si>
  <si>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</si>
  <si>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</si>
  <si>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</si>
  <si>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</si>
  <si>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</si>
  <si>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</si>
  <si>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</si>
  <si>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</si>
  <si>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</si>
  <si>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</si>
  <si>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</si>
  <si>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</si>
  <si>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</si>
  <si>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</si>
  <si>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</si>
  <si>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</si>
  <si>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</si>
  <si>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</si>
  <si>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</si>
  <si>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</si>
  <si>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</si>
  <si>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</si>
  <si>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</si>
  <si>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</si>
  <si>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</si>
  <si>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</si>
  <si>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</si>
  <si>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</si>
  <si>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</si>
  <si>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</si>
  <si>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</si>
  <si>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</si>
  <si>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</si>
  <si>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</si>
  <si>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</si>
  <si>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</si>
  <si>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</si>
  <si>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</si>
  <si>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</si>
  <si>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</si>
  <si>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</si>
  <si>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</si>
  <si>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</si>
  <si>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</si>
  <si>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</si>
  <si>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</si>
  <si>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</si>
  <si>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</si>
  <si>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</si>
  <si>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</si>
  <si>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</si>
  <si>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</si>
  <si>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</si>
  <si>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</si>
  <si>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</si>
  <si>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</si>
  <si>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</si>
  <si>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</si>
  <si>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</si>
  <si>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</si>
  <si>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</si>
  <si>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</si>
  <si>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</si>
  <si>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</si>
  <si>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</si>
  <si>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</si>
  <si>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</si>
  <si>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</si>
  <si>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</si>
  <si>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</si>
  <si>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</si>
  <si>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</si>
  <si>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</si>
  <si>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</si>
  <si>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</si>
  <si>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</si>
  <si>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</si>
  <si>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</si>
  <si>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</si>
  <si>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</si>
  <si>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</si>
  <si>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</si>
  <si>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</si>
  <si>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</si>
  <si>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</si>
  <si>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</si>
  <si>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</si>
  <si>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</si>
  <si>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</si>
  <si>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</si>
  <si>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</si>
  <si>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</si>
  <si>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</si>
  <si>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</si>
  <si>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</si>
  <si>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</si>
  <si>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</si>
  <si>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</si>
  <si>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</si>
  <si>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</si>
  <si>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</si>
  <si>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</si>
  <si>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</si>
  <si>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</si>
  <si>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</si>
  <si>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</si>
  <si>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</si>
  <si>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</si>
  <si>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</si>
  <si>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</si>
  <si>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</si>
  <si>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</si>
  <si>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</si>
  <si>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</si>
  <si>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</si>
  <si>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</si>
  <si>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</si>
  <si>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</si>
  <si>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</si>
  <si>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</si>
  <si>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</si>
  <si>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</si>
  <si>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</si>
  <si>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</si>
  <si>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</si>
  <si>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</si>
  <si>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</si>
  <si>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</si>
  <si>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</si>
  <si>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</si>
  <si>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</si>
  <si>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</si>
  <si>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</si>
  <si>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</si>
  <si>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</si>
  <si>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</si>
  <si>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</si>
  <si>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</si>
  <si>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</si>
  <si>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</si>
  <si>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</si>
  <si>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</si>
  <si>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</si>
  <si>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</si>
  <si>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</si>
  <si>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</si>
  <si>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</si>
  <si>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</si>
  <si>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</si>
  <si>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</si>
  <si>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</si>
  <si>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</si>
  <si>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</si>
  <si>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</si>
  <si>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</si>
  <si>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</si>
  <si>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</si>
  <si>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</si>
  <si>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</si>
  <si>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</si>
  <si>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</si>
  <si>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</si>
  <si>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</si>
  <si>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</si>
  <si>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</si>
  <si>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</si>
  <si>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</si>
  <si>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</si>
  <si>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</si>
  <si>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</si>
  <si>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</si>
  <si>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</si>
  <si>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</si>
  <si>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</si>
  <si>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</si>
  <si>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</si>
  <si>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</si>
  <si>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</si>
  <si>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</si>
  <si>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</si>
  <si>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</si>
  <si>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</si>
  <si>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</si>
  <si>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</si>
  <si>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</si>
  <si>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</si>
  <si>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</si>
  <si>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</si>
  <si>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</si>
  <si>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</si>
  <si>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</si>
  <si>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</si>
  <si>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</si>
  <si>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</si>
  <si>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</si>
  <si>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</si>
  <si>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</si>
  <si>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</si>
  <si>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</si>
  <si>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</si>
  <si>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</si>
  <si>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</si>
  <si>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</si>
  <si>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</si>
  <si>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</si>
  <si>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</si>
  <si>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</si>
  <si>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</si>
  <si>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</si>
  <si>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</si>
  <si>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</si>
  <si>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</si>
  <si>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</si>
  <si>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</si>
  <si>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</si>
  <si>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</si>
  <si>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</si>
  <si>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</si>
  <si>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</si>
  <si>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</si>
  <si>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</si>
  <si>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</si>
  <si>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</si>
  <si>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</si>
  <si>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</si>
  <si>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</si>
  <si>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</si>
  <si>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</si>
  <si>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</si>
  <si>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</si>
  <si>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</si>
  <si>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</si>
  <si>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</si>
  <si>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</si>
  <si>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</si>
  <si>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</si>
  <si>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</si>
  <si>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</si>
  <si>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</si>
  <si>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</si>
  <si>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</si>
  <si>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</si>
  <si>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</si>
  <si>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</si>
  <si>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</si>
  <si>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</si>
  <si>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</si>
  <si>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</si>
  <si>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</si>
  <si>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</si>
  <si>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</si>
  <si>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</si>
  <si>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</si>
  <si>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</si>
  <si>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</si>
  <si>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</si>
  <si>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</si>
  <si>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</si>
  <si>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</si>
  <si>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</si>
  <si>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</si>
  <si>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</si>
  <si>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</si>
  <si>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</si>
  <si>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</si>
  <si>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</si>
  <si>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</si>
  <si>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</si>
  <si>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</si>
  <si>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</si>
  <si>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</si>
  <si>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</si>
  <si>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</si>
  <si>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</si>
  <si>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</si>
  <si>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</si>
  <si>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</si>
  <si>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</si>
  <si>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</si>
  <si>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</si>
  <si>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</si>
  <si>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</si>
  <si>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</si>
  <si>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</si>
  <si>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</si>
  <si>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</si>
  <si>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</si>
  <si>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</si>
  <si>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</si>
  <si>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</si>
  <si>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</si>
  <si>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</si>
  <si>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</si>
  <si>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</si>
  <si>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</si>
  <si>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</si>
  <si>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</si>
  <si>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</si>
  <si>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</si>
  <si>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</si>
  <si>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</si>
  <si>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</si>
  <si>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</si>
  <si>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</si>
  <si>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</si>
  <si>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</si>
  <si>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</si>
  <si>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</si>
  <si>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</si>
  <si>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</si>
  <si>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</si>
  <si>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</si>
  <si>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</si>
  <si>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</si>
  <si>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</si>
  <si>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</si>
  <si>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</si>
  <si>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</si>
  <si>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</si>
  <si>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</si>
  <si>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</si>
  <si>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</si>
  <si>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</si>
  <si>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</si>
  <si>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</si>
  <si>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</si>
  <si>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</si>
  <si>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</si>
  <si>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</si>
  <si>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</si>
  <si>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</si>
  <si>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</si>
  <si>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</si>
  <si>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</si>
  <si>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</si>
  <si>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</si>
  <si>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</si>
  <si>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</si>
  <si>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</si>
  <si>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</si>
  <si>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</si>
  <si>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</si>
  <si>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</si>
  <si>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</si>
  <si>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</si>
  <si>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</si>
  <si>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</si>
  <si>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</si>
  <si>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</si>
  <si>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</si>
  <si>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</si>
  <si>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</si>
  <si>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</si>
  <si>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</si>
  <si>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</si>
  <si>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</si>
  <si>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</si>
  <si>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</si>
  <si>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</si>
  <si>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</si>
  <si>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</si>
  <si>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</si>
  <si>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</si>
  <si>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</si>
  <si>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</si>
  <si>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</si>
  <si>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</si>
  <si>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</si>
  <si>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</si>
  <si>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</si>
  <si>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</si>
  <si>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</si>
  <si>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</si>
  <si>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</si>
  <si>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</si>
  <si>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</si>
  <si>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</si>
  <si>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</si>
  <si>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</si>
  <si>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</si>
  <si>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</si>
  <si>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</si>
  <si>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</si>
  <si>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</si>
  <si>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</si>
  <si>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</si>
  <si>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</si>
  <si>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</si>
  <si>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</si>
  <si>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</si>
  <si>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</si>
  <si>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</si>
  <si>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</si>
  <si>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</si>
  <si>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</si>
  <si>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</si>
  <si>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</si>
  <si>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</si>
  <si>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</si>
  <si>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</si>
  <si>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</si>
  <si>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</si>
  <si>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</si>
  <si>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</si>
  <si>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</si>
  <si>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</si>
  <si>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</si>
  <si>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</si>
  <si>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</si>
  <si>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</si>
  <si>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</si>
  <si>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</si>
  <si>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</si>
  <si>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</si>
  <si>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</si>
  <si>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</si>
  <si>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</si>
  <si>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</si>
  <si>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</si>
  <si>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</si>
  <si>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</si>
  <si>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</si>
  <si>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</si>
  <si>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</si>
  <si>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</si>
  <si>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</si>
  <si>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</si>
  <si>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</si>
  <si>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</si>
  <si>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</si>
  <si>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</si>
  <si>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</si>
  <si>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</si>
  <si>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</si>
  <si>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</si>
  <si>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</si>
  <si>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</si>
  <si>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</si>
  <si>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</si>
  <si>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</si>
  <si>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</si>
  <si>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</si>
  <si>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</si>
  <si>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</si>
  <si>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</si>
  <si>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</si>
  <si>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</si>
  <si>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</si>
  <si>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</si>
  <si>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</si>
  <si>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</si>
  <si>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</si>
  <si>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</si>
  <si>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</si>
  <si>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</si>
  <si>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</si>
  <si>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</si>
  <si>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</si>
  <si>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</si>
  <si>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</si>
  <si>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</si>
  <si>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</si>
  <si>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</si>
  <si>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</si>
  <si>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</si>
  <si>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</si>
  <si>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</si>
  <si>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</si>
  <si>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</si>
  <si>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</si>
  <si>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</si>
  <si>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</si>
  <si>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</si>
  <si>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</si>
  <si>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</si>
  <si>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</si>
  <si>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</si>
  <si>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</si>
  <si>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</si>
  <si>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</si>
  <si>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</si>
  <si>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</si>
  <si>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</si>
  <si>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</si>
  <si>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</si>
  <si>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</si>
  <si>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</si>
  <si>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</si>
  <si>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</si>
  <si>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</si>
  <si>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</si>
  <si>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</si>
  <si>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</si>
  <si>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</si>
  <si>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</si>
  <si>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</si>
  <si>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</si>
  <si>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</si>
  <si>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</si>
  <si>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</si>
  <si>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</si>
  <si>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</si>
  <si>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</si>
  <si>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</si>
  <si>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</si>
  <si>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</si>
  <si>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</si>
  <si>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</si>
  <si>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</si>
  <si>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</si>
  <si>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</si>
  <si>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</si>
  <si>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</si>
  <si>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</si>
  <si>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</si>
  <si>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</si>
  <si>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</si>
  <si>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</si>
  <si>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</si>
  <si>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</si>
  <si>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</si>
  <si>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</si>
  <si>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</si>
  <si>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</si>
  <si>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</si>
  <si>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</si>
  <si>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</si>
  <si>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</si>
  <si>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</si>
  <si>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</si>
  <si>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</si>
  <si>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</si>
  <si>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</si>
  <si>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</si>
  <si>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</si>
  <si>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</si>
  <si>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</si>
  <si>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</si>
  <si>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</si>
  <si>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</si>
  <si>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</si>
  <si>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</si>
  <si>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</si>
  <si>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</si>
  <si>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</si>
  <si>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</si>
  <si>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</si>
  <si>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</si>
  <si>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</si>
  <si>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</si>
  <si>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</si>
  <si>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</si>
  <si>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</si>
  <si>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</si>
  <si>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</si>
  <si>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</si>
  <si>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</si>
  <si>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</si>
  <si>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</si>
  <si>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</si>
  <si>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</si>
  <si>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</si>
  <si>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</si>
  <si>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</si>
  <si>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</si>
  <si>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</si>
  <si>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</si>
  <si>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</si>
  <si>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</si>
  <si>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</si>
  <si>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</si>
  <si>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</si>
  <si>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</si>
  <si>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</si>
  <si>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</si>
  <si>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</si>
  <si>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</si>
  <si>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</si>
  <si>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</si>
  <si>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</si>
  <si>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</si>
  <si>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</si>
  <si>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</si>
  <si>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</si>
  <si>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</si>
  <si>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</si>
  <si>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</si>
  <si>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</si>
  <si>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</si>
  <si>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</si>
  <si>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</si>
  <si>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</si>
  <si>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</si>
  <si>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</si>
  <si>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</si>
  <si>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</si>
  <si>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</si>
  <si>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</si>
  <si>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</si>
  <si>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</si>
  <si>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</si>
  <si>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</si>
  <si>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</si>
  <si>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</si>
  <si>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</si>
  <si>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</si>
  <si>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</si>
  <si>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</si>
  <si>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</si>
  <si>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</si>
  <si>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</si>
  <si>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</si>
  <si>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</si>
  <si>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</si>
  <si>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</si>
  <si>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</si>
  <si>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</si>
  <si>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</si>
  <si>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</si>
  <si>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</si>
  <si>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</si>
  <si>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</si>
  <si>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</si>
  <si>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</si>
  <si>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</si>
  <si>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</si>
  <si>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</si>
  <si>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</si>
  <si>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</si>
  <si>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</si>
  <si>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</si>
  <si>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</si>
  <si>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</si>
  <si>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</si>
  <si>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</si>
  <si>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</si>
  <si>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</si>
  <si>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</si>
  <si>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</si>
  <si>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</si>
  <si>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</si>
  <si>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</si>
  <si>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</si>
  <si>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</si>
  <si>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</si>
  <si>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</si>
  <si>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</si>
  <si>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</si>
  <si>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</si>
  <si>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</si>
  <si>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</si>
  <si>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</si>
  <si>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</si>
  <si>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</si>
  <si>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</si>
  <si>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</si>
  <si>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</si>
  <si>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</si>
  <si>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</si>
  <si>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</si>
  <si>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</si>
  <si>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</si>
  <si>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</si>
  <si>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</si>
  <si>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</si>
  <si>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</si>
  <si>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</si>
  <si>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</si>
  <si>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</si>
  <si>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</si>
  <si>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</si>
  <si>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</si>
  <si>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</si>
  <si>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</si>
  <si>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</si>
  <si>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</si>
  <si>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</si>
  <si>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</si>
  <si>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</si>
  <si>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</si>
  <si>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</si>
  <si>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</si>
  <si>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</si>
  <si>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</si>
  <si>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</si>
  <si>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</si>
  <si>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</si>
  <si>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</si>
  <si>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</si>
  <si>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</si>
  <si>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</si>
  <si>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</si>
  <si>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</si>
  <si>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</si>
  <si>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</si>
  <si>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</si>
  <si>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</si>
  <si>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</si>
  <si>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</si>
  <si>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</si>
  <si>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</si>
  <si>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</si>
  <si>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</si>
  <si>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</si>
  <si>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</si>
  <si>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</si>
  <si>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</si>
  <si>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</si>
  <si>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</si>
  <si>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</si>
  <si>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</si>
  <si>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</si>
  <si>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</si>
  <si>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</si>
  <si>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</si>
  <si>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</si>
  <si>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</si>
  <si>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</si>
  <si>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</si>
  <si>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</si>
  <si>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</si>
  <si>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</si>
  <si>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</si>
  <si>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</si>
  <si>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</si>
  <si>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</si>
  <si>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</si>
  <si>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</si>
  <si>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</si>
  <si>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</si>
  <si>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</si>
  <si>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</si>
  <si>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</si>
  <si>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</si>
  <si>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</si>
  <si>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</si>
  <si>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</si>
  <si>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</si>
  <si>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</si>
  <si>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</si>
  <si>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</si>
  <si>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</si>
  <si>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</si>
  <si>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</si>
  <si>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</si>
  <si>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</si>
  <si>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</si>
  <si>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</si>
  <si>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</si>
  <si>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</si>
  <si>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</si>
  <si>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</si>
  <si>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</si>
  <si>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</si>
  <si>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</si>
  <si>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</si>
  <si>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</si>
  <si>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</si>
  <si>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</si>
  <si>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</si>
  <si>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</si>
  <si>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</si>
  <si>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</si>
  <si>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</si>
  <si>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</si>
  <si>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</si>
  <si>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</si>
  <si>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</si>
  <si>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</si>
  <si>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</si>
  <si>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</si>
  <si>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</si>
  <si>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</si>
  <si>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</si>
  <si>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</si>
  <si>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</si>
  <si>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</si>
  <si>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</si>
  <si>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</si>
  <si>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</si>
  <si>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</si>
  <si>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</si>
  <si>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</si>
  <si>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</si>
  <si>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</si>
  <si>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</si>
  <si>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</si>
  <si>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</si>
  <si>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</si>
  <si>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</si>
  <si>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</si>
  <si>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</si>
  <si>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</si>
  <si>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</si>
  <si>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</si>
  <si>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</si>
  <si>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</si>
  <si>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</si>
  <si>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</si>
  <si>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</si>
  <si>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</si>
  <si>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</si>
  <si>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</si>
  <si>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</si>
  <si>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</si>
  <si>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</si>
  <si>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</si>
  <si>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</si>
  <si>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</si>
  <si>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</si>
  <si>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</si>
  <si>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</si>
  <si>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</si>
  <si>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</si>
  <si>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</si>
  <si>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</si>
  <si>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</si>
  <si>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</si>
  <si>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</si>
  <si>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</si>
  <si>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</si>
  <si>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</si>
  <si>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</si>
  <si>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</si>
  <si>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</si>
  <si>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</si>
  <si>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</si>
  <si>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</si>
  <si>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</si>
  <si>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</si>
  <si>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</si>
  <si>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</si>
  <si>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</si>
  <si>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</si>
  <si>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</si>
  <si>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</si>
  <si>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</si>
  <si>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</si>
  <si>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</si>
  <si>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</si>
  <si>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</si>
  <si>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</si>
  <si>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</si>
  <si>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</si>
  <si>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</si>
  <si>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</si>
  <si>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</si>
  <si>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</si>
  <si>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</si>
  <si>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</si>
  <si>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</si>
  <si>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</si>
  <si>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</si>
  <si>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</si>
  <si>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</si>
  <si>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</si>
  <si>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</si>
  <si>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</si>
  <si>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</si>
  <si>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</si>
  <si>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</si>
  <si>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</si>
  <si>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</si>
  <si>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</si>
  <si>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</si>
  <si>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</si>
  <si>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</si>
  <si>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</si>
  <si>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</si>
  <si>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</si>
  <si>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</si>
  <si>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</si>
  <si>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</si>
  <si>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</si>
  <si>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</si>
  <si>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</si>
  <si>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</si>
  <si>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</si>
  <si>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</si>
  <si>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</si>
  <si>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</si>
  <si>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</si>
  <si>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</si>
  <si>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</si>
  <si>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</si>
  <si>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</si>
  <si>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</si>
  <si>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</si>
  <si>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</si>
  <si>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</si>
  <si>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</si>
  <si>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</si>
  <si>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</si>
  <si>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</si>
  <si>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</si>
  <si>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</si>
  <si>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</si>
  <si>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</si>
  <si>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</si>
  <si>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</si>
  <si>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</si>
  <si>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</si>
  <si>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</si>
  <si>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</si>
  <si>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</si>
  <si>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</si>
  <si>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</si>
  <si>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</si>
  <si>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</si>
  <si>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</si>
  <si>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</si>
  <si>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</si>
  <si>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</si>
  <si>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</si>
  <si>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</si>
  <si>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</si>
  <si>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</si>
  <si>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</si>
  <si>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</si>
  <si>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</si>
  <si>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</si>
  <si>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</si>
  <si>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</si>
  <si>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</si>
  <si>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</si>
  <si>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</si>
  <si>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</si>
  <si>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</si>
  <si>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</si>
  <si>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</si>
  <si>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</si>
  <si>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</si>
  <si>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</si>
  <si>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</si>
  <si>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</si>
  <si>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</si>
  <si>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</si>
  <si>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</si>
  <si>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</si>
  <si>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</si>
  <si>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</si>
  <si>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</si>
  <si>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</si>
  <si>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</si>
  <si>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</si>
  <si>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</si>
  <si>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</si>
  <si>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</si>
  <si>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</si>
  <si>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</si>
  <si>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</si>
  <si>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</si>
  <si>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</si>
  <si>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</si>
  <si>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</si>
  <si>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</si>
  <si>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</si>
  <si>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</si>
  <si>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</si>
  <si>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</si>
  <si>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</si>
  <si>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</si>
  <si>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</si>
  <si>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</si>
  <si>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</si>
  <si>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</si>
  <si>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</si>
  <si>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</si>
  <si>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</si>
  <si>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</si>
  <si>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</si>
  <si>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</si>
  <si>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</si>
  <si>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</si>
  <si>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</si>
  <si>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</si>
  <si>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</si>
  <si>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</si>
  <si>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</si>
  <si>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</si>
  <si>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</si>
  <si>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</si>
  <si>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</si>
  <si>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</si>
  <si>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</si>
  <si>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</si>
  <si>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</si>
  <si>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</si>
  <si>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</si>
  <si>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</si>
  <si>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</si>
  <si>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</si>
  <si>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</si>
  <si>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</si>
  <si>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</si>
  <si>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</si>
  <si>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</si>
  <si>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</si>
  <si>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</si>
  <si>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</si>
  <si>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</si>
  <si>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</si>
  <si>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</si>
  <si>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</si>
  <si>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</si>
  <si>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</si>
  <si>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</si>
  <si>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</si>
  <si>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</si>
  <si>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</si>
  <si>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</si>
  <si>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</si>
  <si>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</si>
  <si>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</si>
  <si>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</si>
  <si>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</si>
  <si>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</si>
  <si>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</si>
  <si>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</si>
  <si>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</si>
  <si>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</si>
  <si>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</si>
  <si>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</si>
  <si>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</si>
  <si>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</si>
  <si>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</si>
  <si>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</si>
  <si>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</si>
  <si>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</si>
  <si>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</si>
  <si>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</si>
  <si>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</si>
  <si>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</si>
  <si>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</si>
  <si>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</si>
  <si>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</si>
  <si>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</si>
  <si>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</si>
  <si>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</si>
  <si>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</si>
  <si>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</si>
  <si>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</si>
  <si>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</si>
  <si>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</si>
  <si>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</si>
  <si>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</si>
  <si>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</si>
  <si>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</si>
  <si>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</si>
  <si>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</si>
  <si>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</si>
  <si>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</si>
  <si>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</si>
  <si>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</si>
  <si>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</si>
  <si>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</si>
  <si>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</si>
  <si>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</si>
  <si>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</si>
  <si>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</si>
  <si>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</si>
  <si>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</si>
  <si>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</si>
  <si>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</si>
  <si>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</si>
  <si>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</si>
  <si>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</si>
  <si>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</si>
  <si>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</si>
  <si>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</si>
  <si>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</si>
  <si>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</si>
  <si>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</si>
  <si>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</si>
  <si>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</si>
  <si>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</si>
  <si>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</si>
  <si>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</si>
  <si>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</si>
  <si>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</si>
  <si>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</si>
  <si>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</si>
  <si>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</si>
  <si>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</si>
  <si>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</si>
  <si>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</si>
  <si>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</si>
  <si>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</si>
  <si>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</si>
  <si>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</si>
  <si>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</si>
  <si>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</si>
  <si>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</si>
  <si>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</si>
  <si>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</si>
  <si>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</si>
  <si>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</si>
  <si>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</si>
  <si>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</si>
  <si>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</si>
  <si>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</si>
  <si>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</si>
  <si>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</si>
  <si>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</si>
  <si>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</si>
  <si>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</si>
  <si>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</si>
  <si>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</si>
  <si>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</si>
  <si>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</si>
  <si>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</si>
  <si>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</si>
  <si>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</si>
  <si>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</si>
  <si>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</si>
  <si>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</si>
  <si>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</si>
  <si>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</si>
  <si>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</si>
  <si>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</si>
  <si>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</si>
  <si>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</si>
  <si>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</si>
  <si>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</si>
  <si>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</si>
  <si>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</si>
  <si>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</si>
  <si>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</si>
  <si>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</si>
  <si>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</si>
  <si>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</si>
  <si>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</si>
  <si>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</si>
  <si>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</si>
  <si>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</si>
  <si>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</si>
  <si>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</si>
  <si>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</si>
  <si>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</si>
  <si>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</si>
  <si>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</si>
  <si>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</si>
  <si>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</si>
  <si>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</si>
  <si>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</si>
  <si>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</si>
  <si>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</si>
  <si>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</si>
  <si>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</si>
  <si>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</si>
  <si>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</si>
  <si>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</si>
  <si>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</si>
  <si>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</si>
  <si>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</si>
  <si>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</si>
  <si>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</si>
  <si>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</si>
  <si>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</si>
  <si>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</si>
  <si>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</si>
  <si>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</si>
  <si>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</si>
  <si>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</si>
  <si>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</si>
  <si>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</si>
  <si>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</si>
  <si>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</si>
  <si>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</si>
  <si>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</si>
  <si>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</si>
  <si>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</si>
  <si>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</si>
  <si>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</si>
  <si>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</si>
  <si>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</si>
  <si>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</si>
  <si>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</si>
  <si>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</si>
  <si>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</si>
  <si>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</si>
  <si>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</si>
  <si>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</si>
  <si>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</si>
  <si>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</si>
  <si>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</si>
  <si>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</si>
  <si>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</si>
  <si>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</si>
  <si>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</si>
  <si>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</si>
  <si>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</si>
  <si>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</si>
  <si>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</si>
  <si>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</si>
  <si>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</si>
  <si>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</si>
  <si>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</si>
  <si>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</si>
  <si>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</si>
  <si>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</si>
  <si>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</si>
  <si>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</si>
  <si>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</si>
  <si>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</si>
  <si>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</si>
  <si>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</si>
  <si>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</si>
  <si>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</si>
  <si>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</si>
  <si>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</si>
  <si>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</si>
  <si>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</si>
  <si>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</si>
  <si>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</si>
  <si>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</si>
  <si>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</si>
  <si>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</si>
  <si>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</si>
  <si>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</si>
  <si>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</si>
  <si>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</si>
  <si>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</si>
  <si>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</si>
  <si>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</si>
  <si>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</si>
  <si>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</si>
  <si>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</si>
  <si>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</si>
  <si>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</si>
  <si>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</si>
  <si>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</si>
  <si>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</si>
  <si>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</si>
  <si>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</si>
  <si>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</si>
  <si>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</si>
  <si>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</si>
  <si>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</si>
  <si>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</si>
  <si>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</si>
  <si>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</si>
  <si>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</si>
  <si>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</si>
  <si>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</si>
  <si>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</si>
  <si>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</si>
  <si>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</si>
  <si>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</si>
  <si>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</si>
  <si>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</si>
  <si>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</si>
  <si>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</si>
  <si>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</si>
  <si>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</si>
  <si>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</si>
  <si>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</si>
  <si>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</si>
  <si>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</si>
  <si>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</si>
  <si>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</si>
  <si>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</si>
  <si>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</si>
  <si>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</si>
  <si>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</si>
  <si>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</si>
  <si>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</si>
  <si>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</si>
  <si>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</si>
  <si>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</si>
  <si>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</si>
  <si>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</si>
  <si>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</si>
  <si>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</si>
  <si>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</si>
  <si>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</si>
  <si>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</si>
  <si>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</si>
  <si>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</si>
  <si>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</si>
  <si>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</si>
  <si>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</si>
  <si>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</si>
  <si>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</si>
  <si>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</si>
  <si>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</si>
  <si>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</si>
  <si>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</si>
  <si>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</si>
  <si>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</si>
  <si>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</si>
  <si>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</si>
  <si>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</si>
  <si>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</si>
  <si>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</si>
  <si>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</si>
  <si>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</si>
  <si>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</si>
  <si>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</si>
  <si>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</si>
  <si>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</si>
  <si>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</si>
  <si>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</si>
  <si>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</si>
  <si>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</si>
  <si>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</si>
  <si>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</si>
  <si>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</si>
  <si>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</si>
  <si>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</si>
  <si>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</si>
  <si>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</si>
  <si>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</si>
  <si>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</si>
  <si>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</si>
  <si>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</si>
  <si>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</si>
  <si>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</si>
  <si>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</si>
  <si>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</si>
  <si>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</si>
  <si>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</si>
  <si>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</si>
  <si>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</si>
  <si>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</si>
  <si>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</si>
  <si>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</si>
  <si>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</si>
  <si>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</si>
  <si>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</si>
  <si>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</si>
  <si>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</si>
  <si>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</si>
  <si>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</si>
  <si>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</si>
  <si>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</si>
  <si>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</si>
  <si>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</si>
  <si>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</si>
  <si>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</si>
  <si>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</si>
  <si>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</si>
  <si>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</si>
  <si>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</si>
  <si>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</si>
  <si>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</si>
  <si>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</si>
  <si>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</si>
  <si>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</si>
  <si>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</si>
  <si>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</si>
  <si>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</si>
  <si>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</si>
  <si>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</si>
  <si>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</si>
  <si>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</si>
  <si>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</si>
  <si>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</si>
  <si>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</si>
  <si>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</si>
  <si>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</si>
  <si>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</si>
  <si>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</si>
  <si>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</si>
  <si>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</si>
  <si>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</si>
  <si>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</si>
  <si>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</si>
  <si>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</si>
  <si>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</si>
  <si>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</si>
  <si>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</si>
  <si>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</si>
  <si>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</si>
  <si>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</si>
  <si>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</si>
  <si>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</si>
  <si>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</si>
  <si>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</si>
  <si>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</si>
  <si>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</si>
  <si>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</si>
  <si>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</si>
  <si>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</si>
  <si>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</si>
  <si>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</si>
  <si>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</si>
  <si>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</si>
  <si>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</si>
  <si>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</si>
  <si>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</si>
  <si>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</si>
  <si>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</si>
  <si>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</si>
  <si>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</si>
  <si>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</si>
  <si>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</si>
  <si>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</si>
  <si>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</si>
  <si>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</si>
  <si>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</si>
  <si>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</si>
  <si>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</si>
  <si>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</si>
  <si>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</si>
  <si>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</si>
  <si>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</si>
  <si>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</si>
  <si>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</si>
  <si>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</si>
  <si>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</si>
  <si>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</si>
  <si>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</si>
  <si>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</si>
  <si>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</si>
  <si>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</si>
  <si>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</si>
  <si>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</si>
  <si>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</si>
  <si>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</si>
  <si>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</si>
  <si>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</si>
  <si>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</si>
  <si>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</si>
  <si>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</si>
  <si>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</si>
  <si>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</si>
  <si>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</si>
  <si>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</si>
  <si>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</si>
  <si>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</si>
  <si>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</si>
  <si>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</si>
  <si>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</si>
  <si>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</si>
  <si>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</si>
  <si>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</si>
  <si>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</si>
  <si>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</si>
  <si>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</si>
  <si>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</si>
  <si>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</si>
  <si>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</si>
  <si>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</si>
  <si>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</si>
  <si>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</si>
  <si>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</si>
  <si>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</si>
  <si>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</si>
  <si>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</si>
  <si>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</si>
  <si>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</si>
  <si>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</si>
  <si>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</si>
  <si>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</si>
  <si>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</si>
  <si>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</si>
  <si>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</si>
  <si>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</si>
  <si>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</si>
  <si>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</si>
  <si>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</si>
  <si>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</si>
  <si>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</si>
  <si>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</si>
  <si>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</si>
  <si>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</si>
  <si>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</si>
  <si>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</si>
  <si>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</si>
  <si>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</si>
  <si>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</si>
  <si>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</si>
  <si>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</si>
  <si>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</si>
  <si>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</si>
  <si>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</si>
  <si>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</si>
  <si>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</si>
  <si>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</si>
  <si>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</si>
  <si>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</si>
  <si>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</si>
  <si>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</si>
  <si>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</si>
  <si>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</si>
  <si>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</si>
  <si>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</si>
  <si>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</si>
  <si>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</si>
  <si>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</si>
  <si>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</si>
  <si>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</si>
  <si>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</si>
  <si>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</si>
  <si>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</si>
  <si>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</si>
  <si>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</si>
  <si>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</si>
  <si>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</si>
  <si>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</si>
  <si>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</si>
  <si>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</si>
  <si>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</si>
  <si>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</si>
  <si>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</si>
  <si>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</si>
  <si>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</si>
  <si>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</si>
  <si>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</si>
  <si>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</si>
  <si>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</si>
  <si>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</si>
  <si>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</si>
  <si>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</si>
  <si>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</si>
  <si>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</si>
  <si>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</si>
  <si>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</si>
  <si>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</si>
  <si>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</si>
  <si>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</si>
  <si>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</si>
  <si>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</si>
  <si>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</si>
  <si>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</si>
  <si>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</si>
  <si>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</si>
  <si>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</si>
  <si>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</si>
  <si>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</si>
  <si>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</si>
  <si>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</si>
  <si>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</si>
  <si>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</si>
  <si>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</si>
  <si>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</si>
  <si>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</si>
  <si>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</si>
  <si>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</si>
  <si>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</si>
  <si>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</si>
  <si>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</si>
  <si>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</si>
  <si>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</si>
  <si>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</si>
  <si>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</si>
  <si>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</si>
  <si>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</si>
  <si>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</si>
  <si>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</si>
  <si>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</si>
  <si>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</si>
  <si>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</si>
  <si>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</si>
  <si>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</si>
  <si>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</si>
  <si>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</si>
  <si>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</si>
  <si>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</si>
  <si>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</si>
  <si>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</si>
  <si>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</si>
  <si>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</si>
  <si>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</si>
  <si>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</si>
  <si>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</si>
  <si>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</si>
  <si>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</si>
  <si>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</si>
  <si>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</si>
  <si>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</si>
  <si>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</si>
  <si>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</si>
  <si>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</si>
  <si>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</si>
  <si>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</si>
  <si>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</si>
  <si>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</si>
  <si>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</si>
  <si>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</si>
  <si>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</si>
  <si>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</si>
  <si>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</si>
  <si>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</si>
  <si>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</si>
  <si>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</si>
  <si>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</si>
  <si>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</si>
  <si>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</si>
  <si>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</si>
  <si>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</si>
  <si>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</si>
  <si>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</si>
  <si>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</si>
  <si>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</si>
  <si>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</si>
  <si>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</si>
  <si>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</si>
  <si>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</si>
  <si>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</si>
  <si>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</si>
  <si>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</si>
  <si>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</si>
  <si>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</si>
  <si>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</si>
  <si>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</si>
  <si>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</si>
  <si>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</si>
  <si>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</si>
  <si>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</si>
  <si>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</si>
  <si>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</si>
  <si>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</si>
  <si>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</si>
  <si>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</si>
  <si>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</si>
  <si>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</si>
  <si>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</si>
  <si>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</si>
  <si>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</si>
  <si>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</si>
  <si>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</si>
  <si>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</si>
  <si>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</si>
  <si>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</si>
  <si>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</si>
  <si>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</si>
  <si>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</si>
  <si>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</si>
  <si>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</si>
  <si>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</si>
  <si>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</si>
  <si>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</si>
  <si>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</si>
  <si>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</si>
  <si>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</si>
  <si>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</si>
  <si>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</si>
  <si>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</si>
  <si>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</si>
  <si>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</si>
  <si>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</si>
  <si>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</si>
  <si>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</si>
  <si>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</si>
  <si>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</si>
  <si>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</si>
  <si>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</si>
  <si>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</si>
  <si>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</si>
  <si>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</si>
  <si>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</si>
  <si>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</si>
  <si>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</si>
  <si>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</si>
  <si>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</si>
  <si>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</si>
  <si>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</si>
  <si>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</si>
  <si>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</si>
  <si>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</si>
  <si>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</si>
  <si>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</si>
  <si>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</si>
  <si>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</si>
  <si>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</si>
  <si>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</si>
  <si>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</si>
  <si>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</si>
  <si>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</si>
  <si>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</si>
  <si>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</si>
  <si>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</si>
  <si>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</si>
  <si>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</si>
  <si>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</si>
  <si>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</si>
  <si>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</si>
  <si>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</si>
  <si>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</si>
  <si>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</si>
  <si>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</si>
  <si>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</si>
  <si>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</si>
  <si>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</si>
  <si>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</si>
  <si>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</si>
  <si>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</si>
  <si>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</si>
  <si>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</si>
  <si>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</si>
  <si>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</si>
  <si>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</si>
  <si>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</si>
  <si>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</si>
  <si>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</si>
  <si>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</si>
  <si>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</si>
  <si>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</si>
  <si>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</si>
  <si>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</si>
  <si>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</si>
  <si>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</si>
  <si>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</si>
  <si>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</si>
  <si>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</si>
  <si>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</si>
  <si>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</si>
  <si>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</si>
  <si>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</si>
  <si>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</si>
  <si>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</si>
  <si>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</si>
  <si>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</si>
  <si>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</si>
  <si>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</si>
  <si>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</si>
  <si>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</si>
  <si>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</si>
  <si>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</si>
  <si>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</si>
  <si>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</si>
  <si>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</si>
  <si>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</si>
  <si>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</si>
  <si>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</si>
  <si>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</si>
  <si>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</si>
  <si>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</si>
  <si>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</si>
  <si>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</si>
  <si>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</si>
  <si>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</si>
  <si>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</si>
  <si>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</si>
  <si>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</si>
  <si>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</si>
  <si>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</si>
  <si>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</si>
  <si>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</si>
  <si>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</si>
  <si>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</si>
  <si>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</si>
  <si>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</si>
  <si>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</si>
  <si>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</si>
  <si>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</si>
  <si>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</si>
  <si>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</si>
  <si>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</si>
  <si>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</si>
  <si>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</si>
  <si>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</si>
  <si>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</si>
  <si>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</si>
  <si>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</si>
  <si>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</si>
  <si>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</si>
  <si>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</si>
  <si>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</si>
  <si>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</si>
  <si>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</si>
  <si>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</si>
  <si>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</si>
  <si>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</si>
  <si>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</si>
  <si>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</si>
  <si>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</si>
  <si>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</si>
  <si>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</si>
  <si>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</si>
  <si>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</si>
  <si>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</si>
  <si>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</si>
  <si>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</si>
  <si>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</si>
  <si>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</si>
  <si>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</si>
  <si>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</si>
  <si>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</si>
  <si>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</si>
  <si>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</si>
  <si>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</si>
  <si>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</si>
  <si>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</si>
  <si>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</si>
  <si>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</si>
  <si>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</si>
  <si>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</si>
  <si>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</si>
  <si>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</si>
  <si>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</si>
  <si>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</si>
  <si>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</si>
  <si>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</si>
  <si>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</si>
  <si>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</si>
  <si>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</si>
  <si>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</si>
  <si>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</si>
  <si>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</si>
  <si>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</si>
  <si>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</si>
  <si>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</si>
  <si>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</si>
  <si>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</si>
  <si>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</si>
  <si>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</si>
  <si>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</si>
  <si>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</si>
  <si>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</si>
  <si>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</si>
  <si>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</si>
  <si>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</si>
  <si>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</si>
  <si>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</si>
  <si>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</si>
  <si>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</si>
  <si>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</si>
  <si>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</si>
  <si>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</si>
  <si>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</si>
  <si>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</si>
  <si>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</si>
  <si>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</si>
  <si>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</si>
  <si>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</si>
  <si>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</si>
  <si>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</si>
  <si>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</si>
  <si>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</si>
  <si>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</si>
  <si>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</si>
  <si>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</si>
  <si>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</si>
  <si>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</si>
  <si>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</si>
  <si>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</si>
  <si>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</si>
  <si>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</si>
  <si>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</si>
  <si>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</si>
  <si>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</si>
  <si>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</si>
  <si>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</si>
  <si>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</si>
  <si>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</si>
  <si>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</si>
  <si>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</si>
  <si>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</si>
  <si>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</si>
  <si>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</si>
  <si>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</si>
  <si>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</si>
  <si>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</si>
  <si>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</si>
  <si>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</si>
  <si>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</si>
  <si>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</si>
  <si>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</si>
  <si>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</si>
  <si>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</si>
  <si>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</si>
  <si>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</si>
  <si>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</si>
  <si>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</si>
  <si>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</si>
  <si>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</si>
  <si>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</si>
  <si>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</si>
  <si>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</si>
  <si>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</si>
  <si>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</si>
  <si>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</si>
  <si>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</si>
  <si>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</si>
  <si>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</si>
  <si>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</si>
  <si>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</si>
  <si>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</si>
  <si>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</si>
  <si>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</si>
  <si>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</si>
  <si>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</si>
  <si>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</si>
  <si>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</si>
  <si>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</si>
  <si>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</si>
  <si>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</si>
  <si>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</si>
  <si>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</si>
  <si>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</si>
  <si>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</si>
  <si>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</si>
  <si>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</si>
  <si>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</si>
  <si>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</si>
  <si>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</si>
  <si>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</si>
  <si>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</si>
  <si>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</si>
  <si>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</si>
  <si>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</si>
  <si>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</si>
  <si>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</si>
  <si>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</si>
  <si>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</si>
  <si>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</si>
  <si>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</si>
  <si>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</si>
  <si>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</si>
  <si>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</si>
  <si>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</si>
  <si>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</si>
  <si>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</si>
  <si>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</si>
  <si>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</si>
  <si>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</si>
  <si>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</si>
  <si>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</si>
  <si>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</si>
  <si>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</si>
  <si>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</si>
  <si>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</si>
  <si>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</si>
  <si>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</si>
  <si>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</si>
  <si>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</si>
  <si>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</si>
  <si>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</si>
  <si>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</si>
  <si>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</si>
  <si>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</si>
  <si>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</si>
  <si>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</si>
  <si>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</si>
  <si>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</si>
  <si>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</si>
  <si>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</si>
  <si>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</si>
  <si>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</si>
  <si>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</si>
  <si>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</si>
  <si>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</si>
  <si>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</si>
  <si>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</si>
  <si>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</si>
  <si>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</si>
  <si>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</si>
  <si>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</si>
  <si>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</si>
  <si>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</si>
  <si>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</si>
  <si>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</si>
  <si>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</si>
  <si>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</si>
  <si>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</si>
  <si>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</si>
  <si>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</si>
  <si>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</si>
  <si>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</si>
  <si>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</si>
  <si>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</si>
  <si>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</si>
  <si>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</si>
  <si>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</si>
  <si>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</si>
  <si>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</si>
  <si>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</si>
  <si>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</si>
  <si>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</si>
  <si>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</si>
  <si>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</si>
  <si>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</si>
  <si>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</si>
  <si>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</si>
  <si>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</si>
  <si>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</si>
  <si>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</si>
  <si>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</si>
  <si>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</si>
  <si>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</si>
  <si>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</si>
  <si>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</si>
  <si>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</si>
  <si>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</si>
  <si>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</si>
  <si>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</si>
  <si>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</si>
  <si>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</si>
  <si>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</si>
  <si>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</si>
  <si>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</si>
  <si>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</si>
  <si>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</si>
  <si>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</si>
  <si>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</si>
  <si>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</si>
  <si>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</si>
  <si>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</si>
  <si>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</si>
  <si>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</si>
  <si>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</si>
  <si>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</si>
  <si>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</si>
  <si>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</si>
  <si>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</si>
  <si>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</si>
  <si>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</si>
  <si>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</si>
  <si>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</si>
  <si>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</si>
  <si>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</si>
  <si>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</si>
  <si>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</si>
  <si>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</si>
  <si>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</si>
  <si>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</si>
  <si>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</si>
  <si>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</si>
  <si>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</si>
  <si>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</si>
  <si>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</si>
  <si>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</si>
  <si>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</si>
  <si>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</si>
  <si>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</si>
  <si>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</si>
  <si>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</si>
  <si>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</si>
  <si>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</si>
  <si>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</si>
  <si>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</si>
  <si>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</si>
  <si>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</si>
  <si>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</si>
  <si>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</si>
  <si>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</si>
  <si>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</si>
  <si>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</si>
  <si>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</si>
  <si>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</si>
  <si>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</si>
  <si>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</si>
  <si>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</si>
  <si>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</si>
  <si>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</si>
  <si>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</si>
  <si>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</si>
  <si>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</si>
  <si>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</si>
  <si>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</si>
  <si>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</si>
  <si>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</si>
  <si>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</si>
  <si>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</si>
  <si>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</si>
  <si>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</si>
  <si>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</si>
  <si>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</si>
  <si>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</si>
  <si>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</si>
  <si>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</si>
  <si>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</si>
  <si>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</si>
  <si>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</si>
  <si>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</si>
  <si>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</si>
  <si>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</si>
  <si>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</si>
  <si>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</si>
  <si>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</si>
  <si>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</si>
  <si>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</si>
  <si>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</si>
  <si>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</si>
  <si>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</si>
  <si>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</si>
  <si>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</si>
  <si>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</si>
  <si>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</si>
  <si>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</si>
  <si>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</si>
  <si>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</si>
  <si>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</si>
  <si>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</si>
  <si>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</si>
  <si>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</si>
  <si>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</si>
  <si>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</si>
  <si>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</si>
  <si>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</si>
  <si>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</si>
  <si>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</si>
  <si>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</si>
  <si>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</si>
  <si>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</si>
  <si>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</si>
  <si>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</si>
  <si>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</si>
  <si>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</si>
  <si>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</si>
  <si>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</si>
  <si>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</si>
  <si>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</si>
  <si>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</si>
  <si>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</si>
  <si>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</si>
  <si>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</si>
  <si>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</si>
  <si>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</si>
  <si>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</si>
  <si>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</si>
  <si>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</si>
  <si>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</si>
  <si>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</si>
  <si>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</si>
  <si>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</si>
  <si>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</si>
  <si>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</si>
  <si>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</si>
  <si>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</si>
  <si>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</si>
  <si>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</si>
  <si>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</si>
  <si>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</si>
  <si>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</si>
  <si>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</si>
  <si>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</si>
  <si>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</si>
  <si>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</si>
  <si>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</si>
  <si>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</si>
  <si>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</si>
  <si>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</si>
  <si>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</si>
  <si>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</si>
  <si>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</si>
  <si>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</si>
  <si>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</si>
  <si>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</si>
  <si>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</si>
  <si>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</si>
  <si>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</si>
  <si>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</si>
  <si>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</si>
  <si>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</si>
  <si>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</si>
  <si>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</si>
  <si>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</si>
  <si>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</si>
  <si>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</si>
  <si>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</si>
  <si>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</si>
  <si>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</si>
  <si>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</si>
  <si>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</si>
  <si>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</si>
  <si>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</si>
  <si>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</si>
  <si>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</si>
  <si>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</si>
  <si>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</si>
  <si>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</si>
  <si>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</si>
  <si>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</si>
  <si>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</si>
  <si>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</si>
  <si>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</si>
  <si>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</si>
  <si>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</si>
  <si>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</si>
  <si>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</si>
  <si>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</si>
  <si>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</si>
  <si>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</si>
  <si>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</si>
  <si>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</si>
  <si>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</si>
  <si>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</si>
  <si>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</si>
  <si>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</si>
  <si>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</si>
  <si>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</si>
  <si>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</si>
  <si>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</si>
  <si>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</si>
  <si>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</si>
  <si>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</si>
  <si>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</si>
  <si>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</si>
  <si>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</si>
  <si>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</si>
  <si>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</si>
  <si>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</si>
  <si>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</si>
  <si>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</si>
  <si>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</si>
  <si>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</si>
  <si>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</si>
  <si>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</si>
  <si>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</si>
  <si>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</si>
  <si>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</si>
  <si>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</si>
  <si>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</si>
  <si>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</si>
  <si>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</si>
  <si>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</si>
  <si>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</si>
  <si>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</si>
  <si>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</si>
  <si>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</si>
  <si>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</si>
  <si>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</si>
  <si>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</si>
  <si>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</si>
  <si>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</si>
  <si>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</si>
  <si>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</si>
  <si>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</si>
  <si>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</si>
  <si>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</si>
  <si>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</si>
  <si>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</si>
  <si>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</si>
  <si>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</si>
  <si>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</si>
  <si>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</si>
  <si>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</si>
  <si>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</si>
  <si>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</si>
  <si>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</si>
  <si>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</si>
  <si>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</si>
  <si>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</si>
  <si>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</si>
  <si>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</si>
  <si>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</si>
  <si>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</si>
  <si>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</si>
  <si>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</si>
  <si>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</si>
  <si>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</si>
  <si>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</si>
  <si>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</si>
  <si>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</si>
  <si>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</si>
  <si>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</si>
  <si>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</si>
  <si>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</si>
  <si>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</si>
  <si>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</si>
  <si>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</si>
  <si>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</si>
  <si>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</si>
  <si>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</si>
  <si>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</si>
  <si>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</si>
  <si>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</si>
  <si>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</si>
  <si>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</si>
  <si>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</si>
  <si>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</si>
  <si>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</si>
  <si>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</si>
  <si>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</si>
  <si>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</si>
  <si>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</si>
  <si>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</si>
  <si>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</si>
  <si>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</si>
  <si>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</si>
  <si>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</si>
  <si>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</si>
  <si>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</si>
  <si>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</si>
  <si>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</si>
  <si>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</si>
  <si>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</si>
  <si>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</si>
  <si>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</si>
  <si>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</si>
  <si>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</si>
  <si>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</si>
  <si>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</si>
  <si>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</si>
  <si>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</si>
  <si>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</si>
  <si>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</si>
  <si>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</si>
  <si>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</si>
  <si>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</si>
  <si>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</si>
  <si>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</si>
  <si>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</si>
  <si>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</si>
  <si>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</si>
  <si>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</si>
  <si>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</si>
  <si>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</si>
  <si>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</si>
  <si>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</si>
  <si>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</si>
  <si>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</si>
  <si>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</si>
  <si>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</si>
  <si>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</si>
  <si>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</si>
  <si>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</si>
  <si>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</si>
  <si>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</si>
  <si>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</si>
  <si>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</si>
  <si>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</si>
  <si>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</si>
  <si>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</si>
  <si>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</si>
  <si>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</si>
  <si>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</si>
  <si>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</si>
  <si>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</si>
  <si>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</si>
  <si>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</si>
  <si>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</si>
  <si>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</si>
  <si>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</si>
  <si>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</si>
  <si>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</si>
  <si>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</si>
  <si>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</si>
  <si>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</si>
  <si>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</si>
  <si>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</si>
  <si>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</si>
  <si>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</si>
  <si>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</si>
  <si>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</si>
  <si>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</si>
  <si>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</si>
  <si>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</si>
  <si>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</si>
  <si>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</si>
  <si>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</si>
  <si>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</si>
  <si>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</si>
  <si>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</si>
  <si>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</si>
  <si>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</si>
  <si>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</si>
  <si>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</si>
  <si>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</si>
  <si>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</si>
  <si>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</si>
  <si>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</si>
  <si>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</si>
  <si>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</si>
  <si>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</si>
  <si>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</si>
  <si>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</si>
  <si>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</si>
  <si>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</si>
  <si>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</si>
  <si>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</si>
  <si>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</si>
  <si>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</si>
  <si>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</si>
  <si>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</si>
  <si>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</si>
  <si>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</si>
  <si>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</si>
  <si>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</si>
  <si>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</si>
  <si>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</si>
  <si>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</si>
  <si>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</si>
  <si>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</si>
  <si>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</si>
  <si>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</si>
  <si>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</si>
  <si>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</si>
  <si>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</si>
  <si>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</si>
  <si>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</si>
  <si>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</si>
  <si>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</si>
  <si>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</si>
  <si>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</si>
  <si>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</si>
  <si>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</si>
  <si>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</si>
  <si>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</si>
  <si>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</si>
  <si>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</si>
  <si>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</si>
  <si>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</si>
  <si>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</si>
  <si>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</si>
  <si>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</si>
  <si>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</si>
  <si>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</si>
  <si>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</si>
  <si>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</si>
  <si>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</si>
  <si>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</si>
  <si>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</si>
  <si>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</si>
  <si>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</si>
  <si>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</si>
  <si>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</si>
  <si>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</si>
  <si>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</si>
  <si>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</si>
  <si>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</si>
  <si>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</si>
  <si>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</si>
  <si>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</si>
  <si>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</si>
  <si>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</si>
  <si>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</si>
  <si>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</si>
  <si>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</si>
  <si>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</si>
  <si>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</si>
  <si>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</si>
  <si>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</si>
  <si>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</si>
  <si>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</si>
  <si>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</si>
  <si>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</si>
  <si>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</si>
  <si>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</si>
  <si>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</si>
  <si>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</si>
  <si>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</si>
  <si>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</si>
  <si>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</si>
  <si>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</si>
  <si>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</si>
  <si>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</si>
  <si>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</si>
  <si>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</si>
  <si>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</si>
  <si>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</si>
  <si>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</si>
  <si>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</si>
  <si>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</si>
  <si>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</si>
  <si>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</si>
  <si>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</si>
  <si>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</si>
  <si>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</si>
  <si>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</si>
  <si>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</si>
  <si>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</si>
  <si>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</si>
  <si>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</si>
  <si>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</si>
  <si>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</si>
  <si>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</si>
  <si>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</si>
  <si>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</si>
  <si>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</si>
  <si>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</si>
  <si>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</si>
  <si>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</si>
  <si>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</si>
  <si>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</si>
  <si>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</si>
  <si>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</si>
  <si>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</si>
  <si>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</si>
  <si>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</si>
  <si>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</si>
  <si>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</si>
  <si>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</si>
  <si>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</si>
  <si>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</si>
  <si>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</si>
  <si>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</si>
  <si>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</si>
  <si>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</si>
  <si>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</si>
  <si>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</si>
  <si>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</si>
  <si>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</si>
  <si>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</si>
  <si>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</si>
  <si>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</si>
  <si>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</si>
  <si>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</si>
  <si>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</si>
  <si>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</si>
  <si>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</si>
  <si>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</si>
  <si>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</si>
  <si>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</si>
  <si>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</si>
  <si>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</si>
  <si>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</si>
  <si>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</si>
  <si>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</si>
  <si>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</si>
  <si>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</si>
  <si>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</si>
  <si>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</si>
  <si>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</si>
  <si>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</si>
  <si>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</si>
  <si>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</si>
  <si>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</si>
  <si>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</si>
  <si>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</si>
  <si>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</si>
  <si>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</si>
  <si>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</si>
  <si>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</si>
  <si>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</si>
  <si>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</si>
  <si>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</si>
  <si>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</si>
  <si>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</si>
  <si>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</si>
  <si>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</si>
  <si>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</si>
  <si>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</si>
  <si>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</si>
  <si>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</si>
  <si>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</si>
  <si>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</si>
  <si>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</si>
  <si>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</si>
  <si>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</si>
  <si>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</si>
  <si>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</si>
  <si>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</si>
  <si>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</si>
  <si>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</si>
  <si>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</si>
  <si>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</si>
  <si>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</si>
  <si>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</si>
  <si>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</si>
  <si>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</si>
  <si>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</si>
  <si>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</si>
  <si>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</si>
  <si>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</si>
  <si>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</si>
  <si>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</si>
  <si>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</si>
  <si>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</si>
  <si>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</si>
  <si>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</si>
  <si>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</si>
  <si>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</si>
  <si>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</si>
  <si>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</si>
  <si>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</si>
  <si>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</si>
  <si>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</si>
  <si>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</si>
  <si>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</si>
  <si>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</si>
  <si>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</si>
  <si>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</si>
  <si>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</si>
  <si>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</si>
  <si>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</si>
  <si>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</si>
  <si>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</si>
  <si>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</si>
  <si>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</si>
  <si>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</si>
  <si>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</si>
  <si>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</si>
  <si>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</si>
  <si>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</si>
  <si>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</si>
  <si>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</si>
  <si>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</si>
  <si>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</si>
  <si>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</si>
  <si>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</si>
  <si>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</si>
  <si>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</si>
  <si>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</si>
  <si>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</si>
  <si>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</si>
  <si>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</si>
  <si>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</si>
  <si>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</si>
  <si>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</si>
  <si>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</si>
  <si>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</si>
  <si>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</si>
  <si>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</si>
  <si>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</si>
  <si>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</si>
  <si>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</si>
  <si>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</si>
  <si>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</si>
  <si>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</si>
  <si>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</si>
  <si>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</si>
  <si>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</si>
  <si>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</si>
  <si>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</si>
  <si>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</si>
  <si>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</si>
  <si>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</si>
  <si>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</si>
  <si>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</si>
  <si>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</si>
  <si>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</si>
  <si>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</si>
  <si>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</si>
  <si>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</si>
  <si>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</si>
  <si>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</si>
  <si>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</si>
  <si>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</si>
  <si>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</si>
  <si>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</si>
  <si>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</si>
  <si>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</si>
  <si>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</si>
  <si>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</si>
  <si>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</si>
  <si>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</si>
  <si>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</si>
  <si>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</si>
  <si>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</si>
  <si>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</si>
  <si>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</si>
  <si>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</si>
  <si>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</si>
  <si>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</si>
  <si>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</si>
  <si>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</si>
  <si>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</si>
  <si>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</si>
  <si>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</si>
  <si>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</si>
  <si>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</si>
  <si>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</si>
  <si>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</si>
  <si>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</si>
  <si>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</si>
  <si>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</si>
  <si>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</si>
  <si>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</si>
  <si>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</si>
  <si>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</si>
  <si>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</si>
  <si>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</si>
  <si>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</si>
  <si>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</si>
  <si>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</si>
  <si>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</si>
  <si>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</si>
  <si>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</si>
  <si>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</si>
  <si>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</si>
  <si>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</si>
  <si>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</si>
  <si>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</si>
  <si>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</si>
  <si>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</si>
  <si>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</si>
  <si>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</si>
  <si>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</si>
  <si>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</si>
  <si>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</si>
  <si>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</si>
  <si>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</si>
  <si>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</si>
  <si>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</si>
  <si>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</si>
  <si>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</si>
  <si>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</si>
  <si>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</si>
  <si>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</si>
  <si>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</si>
  <si>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</si>
  <si>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</si>
  <si>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</si>
  <si>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</si>
  <si>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</si>
  <si>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</si>
  <si>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</si>
  <si>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</si>
  <si>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</si>
  <si>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</si>
  <si>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</si>
  <si>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</si>
  <si>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</si>
  <si>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</si>
  <si>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</si>
  <si>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</si>
  <si>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</si>
  <si>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</si>
  <si>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</si>
  <si>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</si>
  <si>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</si>
  <si>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</si>
  <si>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</si>
  <si>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</si>
  <si>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</si>
  <si>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</si>
  <si>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</si>
  <si>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</si>
  <si>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</si>
  <si>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</si>
  <si>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</si>
  <si>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</si>
  <si>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</si>
  <si>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</si>
  <si>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</si>
  <si>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</si>
  <si>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</si>
  <si>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</si>
  <si>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</si>
  <si>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</si>
  <si>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</si>
  <si>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</si>
  <si>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</si>
  <si>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</si>
  <si>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</si>
  <si>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</si>
  <si>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</si>
  <si>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</si>
  <si>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</si>
  <si>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</si>
  <si>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</si>
  <si>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</si>
  <si>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</si>
  <si>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</si>
  <si>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</si>
  <si>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</si>
  <si>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</si>
  <si>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</si>
  <si>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</si>
  <si>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</si>
  <si>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</si>
  <si>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</si>
  <si>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</si>
  <si>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</si>
  <si>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</si>
  <si>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</si>
  <si>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</si>
  <si>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</si>
  <si>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</si>
  <si>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</si>
  <si>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</si>
  <si>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</si>
  <si>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</si>
  <si>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</si>
  <si>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</si>
  <si>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</si>
  <si>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</si>
  <si>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</si>
  <si>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</si>
  <si>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</si>
  <si>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</si>
  <si>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</si>
  <si>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</si>
  <si>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</si>
  <si>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</si>
  <si>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</si>
  <si>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</si>
  <si>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</si>
  <si>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</si>
  <si>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</si>
  <si>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</si>
  <si>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</si>
  <si>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</si>
  <si>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</si>
  <si>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</si>
  <si>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</si>
  <si>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</si>
  <si>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</si>
  <si>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</si>
  <si>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</si>
  <si>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</si>
  <si>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</si>
  <si>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</si>
  <si>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</si>
  <si>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</si>
  <si>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</si>
  <si>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</si>
  <si>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</si>
  <si>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</si>
  <si>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</si>
  <si>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</si>
  <si>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</si>
  <si>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</si>
  <si>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</si>
  <si>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</si>
  <si>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</si>
  <si>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</si>
  <si>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</si>
  <si>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</si>
  <si>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</si>
  <si>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</si>
  <si>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</si>
  <si>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</si>
  <si>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</si>
  <si>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</si>
  <si>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</si>
  <si>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</si>
  <si>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</si>
  <si>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</si>
  <si>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</si>
  <si>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</si>
  <si>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</si>
  <si>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</si>
  <si>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</si>
  <si>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</si>
  <si>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</si>
  <si>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</si>
  <si>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</si>
  <si>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</si>
  <si>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</si>
  <si>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</si>
  <si>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</si>
  <si>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</si>
  <si>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</si>
  <si>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</si>
  <si>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</si>
  <si>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</si>
  <si>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</si>
  <si>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</si>
  <si>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</si>
  <si>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</si>
  <si>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</si>
  <si>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</si>
  <si>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</si>
  <si>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</si>
  <si>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</si>
  <si>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</si>
  <si>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</si>
  <si>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</si>
  <si>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</si>
  <si>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</si>
  <si>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</si>
  <si>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</si>
  <si>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</si>
  <si>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</si>
  <si>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</si>
  <si>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</si>
  <si>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</si>
  <si>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</si>
  <si>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</si>
  <si>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</si>
  <si>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</si>
  <si>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</si>
  <si>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</si>
  <si>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</si>
  <si>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</si>
  <si>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</si>
  <si>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</si>
  <si>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</si>
  <si>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</si>
  <si>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</si>
  <si>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</si>
  <si>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</si>
  <si>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</si>
  <si>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</si>
  <si>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</si>
  <si>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</si>
  <si>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</si>
  <si>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</si>
  <si>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</si>
  <si>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</si>
  <si>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</si>
  <si>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</si>
  <si>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</si>
  <si>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</si>
  <si>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</si>
  <si>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</si>
  <si>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</si>
  <si>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</si>
  <si>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</si>
  <si>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</si>
  <si>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</si>
  <si>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</si>
  <si>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</si>
  <si>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</si>
  <si>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</si>
  <si>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</si>
  <si>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</si>
  <si>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</si>
  <si>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</si>
  <si>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</si>
  <si>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</si>
  <si>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</si>
  <si>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</si>
  <si>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</si>
  <si>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</si>
  <si>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</si>
  <si>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</si>
  <si>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</si>
  <si>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</si>
  <si>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</si>
  <si>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</si>
  <si>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</si>
  <si>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</si>
  <si>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</si>
  <si>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</si>
  <si>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</si>
  <si>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</si>
  <si>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</si>
  <si>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</si>
  <si>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</si>
  <si>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</si>
  <si>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</si>
  <si>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</si>
  <si>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</si>
  <si>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</si>
  <si>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</si>
  <si>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</si>
  <si>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</si>
  <si>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</si>
  <si>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</si>
  <si>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</si>
  <si>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</si>
  <si>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</si>
  <si>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</si>
  <si>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</si>
  <si>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</si>
  <si>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</si>
  <si>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</si>
  <si>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</si>
  <si>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</si>
  <si>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</si>
  <si>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</si>
  <si>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</si>
  <si>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</si>
  <si>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</si>
  <si>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</si>
  <si>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</si>
  <si>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</si>
  <si>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</si>
  <si>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</si>
  <si>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</si>
  <si>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</si>
  <si>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</si>
  <si>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</si>
  <si>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</si>
  <si>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</si>
  <si>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</si>
  <si>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</si>
  <si>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</si>
  <si>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</si>
  <si>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</si>
  <si>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</si>
  <si>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</si>
  <si>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</si>
  <si>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</si>
  <si>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</si>
  <si>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</si>
  <si>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</si>
  <si>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</si>
  <si>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</si>
  <si>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</si>
  <si>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</si>
  <si>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</si>
  <si>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</si>
  <si>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</si>
  <si>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</si>
  <si>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</si>
  <si>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</si>
  <si>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</si>
  <si>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</si>
  <si>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</si>
  <si>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</si>
  <si>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</si>
  <si>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</si>
  <si>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</si>
  <si>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</si>
  <si>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</si>
  <si>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</si>
  <si>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</si>
  <si>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</si>
  <si>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</si>
  <si>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</si>
  <si>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</si>
  <si>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</si>
  <si>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</si>
  <si>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</si>
  <si>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</si>
  <si>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</si>
  <si>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</si>
  <si>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</si>
  <si>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</si>
  <si>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</si>
  <si>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</si>
  <si>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</si>
  <si>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</si>
  <si>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</si>
  <si>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</si>
  <si>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</si>
  <si>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</si>
  <si>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</si>
  <si>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</si>
  <si>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</si>
  <si>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</si>
  <si>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</si>
  <si>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</si>
  <si>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</si>
  <si>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</si>
  <si>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</si>
  <si>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</si>
  <si>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</si>
  <si>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</si>
  <si>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</si>
  <si>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</si>
  <si>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</si>
  <si>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</si>
  <si>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</si>
  <si>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</si>
  <si>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</si>
  <si>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</si>
  <si>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</si>
  <si>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</si>
  <si>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</si>
  <si>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</si>
  <si>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</si>
  <si>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</si>
  <si>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</si>
  <si>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</si>
  <si>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</si>
  <si>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</si>
  <si>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</si>
  <si>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</si>
  <si>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</si>
  <si>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</si>
  <si>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</si>
  <si>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</si>
  <si>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</si>
  <si>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</si>
  <si>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</si>
  <si>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</si>
  <si>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</si>
  <si>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</si>
  <si>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</si>
  <si>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</si>
  <si>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</si>
  <si>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</si>
  <si>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</si>
  <si>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</si>
  <si>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</si>
  <si>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</si>
  <si>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</si>
  <si>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</si>
  <si>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</si>
  <si>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</si>
  <si>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</si>
  <si>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</si>
  <si>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</si>
  <si>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</si>
  <si>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</si>
  <si>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</si>
  <si>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</si>
  <si>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</si>
  <si>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</si>
  <si>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</si>
  <si>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</si>
  <si>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</si>
  <si>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</si>
  <si>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</si>
  <si>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</si>
  <si>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</si>
  <si>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</si>
  <si>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</si>
  <si>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</si>
  <si>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</si>
  <si>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</si>
  <si>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</si>
  <si>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</si>
  <si>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</si>
  <si>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</si>
  <si>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</si>
  <si>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</si>
  <si>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</si>
  <si>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</si>
  <si>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</si>
  <si>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</si>
  <si>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</si>
  <si>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</si>
  <si>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</si>
  <si>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</si>
  <si>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</si>
  <si>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</si>
  <si>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</si>
  <si>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</si>
  <si>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</si>
  <si>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</si>
  <si>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</si>
  <si>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</si>
  <si>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</si>
  <si>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</si>
  <si>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</si>
  <si>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</si>
  <si>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</si>
  <si>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</si>
  <si>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</si>
  <si>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</si>
  <si>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</si>
  <si>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</si>
  <si>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</si>
  <si>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</si>
  <si>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</si>
  <si>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</si>
  <si>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</si>
  <si>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</si>
  <si>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</si>
  <si>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</si>
  <si>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</si>
  <si>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</si>
  <si>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</si>
  <si>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</si>
  <si>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</si>
  <si>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</si>
  <si>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</si>
  <si>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</si>
  <si>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</si>
  <si>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</si>
  <si>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</si>
  <si>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</si>
  <si>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</si>
  <si>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</si>
  <si>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</si>
  <si>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</si>
  <si>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</si>
  <si>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</si>
  <si>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</si>
  <si>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</si>
  <si>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</si>
  <si>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</si>
  <si>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</si>
  <si>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</si>
  <si>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</si>
  <si>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</si>
  <si>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</si>
  <si>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</si>
  <si>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</si>
  <si>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</si>
  <si>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</si>
  <si>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</si>
  <si>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</si>
  <si>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</si>
  <si>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</si>
  <si>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</si>
  <si>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</si>
  <si>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</si>
  <si>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</si>
  <si>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</si>
  <si>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</si>
  <si>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</si>
  <si>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</si>
  <si>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</si>
  <si>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</si>
  <si>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</si>
  <si>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</si>
  <si>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</si>
  <si>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</si>
  <si>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</si>
  <si>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</si>
  <si>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</si>
  <si>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</si>
  <si>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</si>
  <si>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</si>
  <si>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</si>
  <si>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</si>
  <si>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</si>
  <si>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</si>
  <si>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</si>
  <si>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</si>
  <si>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</si>
  <si>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</si>
  <si>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</si>
  <si>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</si>
  <si>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</si>
  <si>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</si>
  <si>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</si>
  <si>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</si>
  <si>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</si>
  <si>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</si>
  <si>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</si>
  <si>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</si>
  <si>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</si>
  <si>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</si>
  <si>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</si>
  <si>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</si>
  <si>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</si>
  <si>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</si>
  <si>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</si>
  <si>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</si>
  <si>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</si>
  <si>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</si>
  <si>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</si>
  <si>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</si>
  <si>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</si>
  <si>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</si>
  <si>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</si>
  <si>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</si>
  <si>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</si>
  <si>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</si>
  <si>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</si>
  <si>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</si>
  <si>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</si>
  <si>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</si>
  <si>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</si>
  <si>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</si>
  <si>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</si>
  <si>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</si>
  <si>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</si>
  <si>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</si>
  <si>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</si>
  <si>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</si>
  <si>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</si>
  <si>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</si>
  <si>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</si>
  <si>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</si>
  <si>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</si>
  <si>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</si>
  <si>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</si>
  <si>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</si>
  <si>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</si>
  <si>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</si>
  <si>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</si>
  <si>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</si>
  <si>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</si>
  <si>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</si>
  <si>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</si>
  <si>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</si>
  <si>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</si>
  <si>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</si>
  <si>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</si>
  <si>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</si>
  <si>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</si>
  <si>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</si>
  <si>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</si>
  <si>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</si>
  <si>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</si>
  <si>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</si>
  <si>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</si>
  <si>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</si>
  <si>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</si>
  <si>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</si>
  <si>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</si>
  <si>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</si>
  <si>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</si>
  <si>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</si>
  <si>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</si>
  <si>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</si>
  <si>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</si>
  <si>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</si>
  <si>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</si>
  <si>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</si>
  <si>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</si>
  <si>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</si>
  <si>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</si>
  <si>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</si>
  <si>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</si>
  <si>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</si>
  <si>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</si>
  <si>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</si>
  <si>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</si>
  <si>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</si>
  <si>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</si>
  <si>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</si>
  <si>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</si>
  <si>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</si>
  <si>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</si>
  <si>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</si>
  <si>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</si>
  <si>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</si>
  <si>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</si>
  <si>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</si>
  <si>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</si>
  <si>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</si>
  <si>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</si>
  <si>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</si>
  <si>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</si>
  <si>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</si>
  <si>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</si>
  <si>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</si>
  <si>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</si>
  <si>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</si>
  <si>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</si>
  <si>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</si>
  <si>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</si>
  <si>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</si>
  <si>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</si>
  <si>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</si>
  <si>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</si>
  <si>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</si>
  <si>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</si>
  <si>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</si>
  <si>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</si>
  <si>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</si>
  <si>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</si>
  <si>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</si>
  <si>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</si>
  <si>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</si>
  <si>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</si>
  <si>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</si>
  <si>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</si>
  <si>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</si>
  <si>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</si>
  <si>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</si>
  <si>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</si>
  <si>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</si>
  <si>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</si>
  <si>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</si>
  <si>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</si>
  <si>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</si>
  <si>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</si>
  <si>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</si>
  <si>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</si>
  <si>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</si>
  <si>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</si>
  <si>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</si>
  <si>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</si>
  <si>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</si>
  <si>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</si>
  <si>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</si>
  <si>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</si>
  <si>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</si>
  <si>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</si>
  <si>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</si>
  <si>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</si>
  <si>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</si>
  <si>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</si>
  <si>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</si>
  <si>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</si>
  <si>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</si>
  <si>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</si>
  <si>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</si>
  <si>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</si>
  <si>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</si>
  <si>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</si>
  <si>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</si>
  <si>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</si>
  <si>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</si>
  <si>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</si>
  <si>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</si>
  <si>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</si>
  <si>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</si>
  <si>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</si>
  <si>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</si>
  <si>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</si>
  <si>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</si>
  <si>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</si>
  <si>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</si>
  <si>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</si>
  <si>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</si>
  <si>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</si>
  <si>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</si>
  <si>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</si>
  <si>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</si>
  <si>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</si>
  <si>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</si>
  <si>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</si>
  <si>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</si>
  <si>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</si>
  <si>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</si>
  <si>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</si>
  <si>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</si>
  <si>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</si>
  <si>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</si>
  <si>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</si>
  <si>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</si>
  <si>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</si>
  <si>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</si>
  <si>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</si>
  <si>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</si>
  <si>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</si>
  <si>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</si>
  <si>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</si>
  <si>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</si>
  <si>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</si>
  <si>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</si>
  <si>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</si>
  <si>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</si>
  <si>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</si>
  <si>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</si>
  <si>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</si>
  <si>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</si>
  <si>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</si>
  <si>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</si>
  <si>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</si>
  <si>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</si>
  <si>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</si>
  <si>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</si>
  <si>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</si>
  <si>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</si>
  <si>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</si>
  <si>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</si>
  <si>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</si>
  <si>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</si>
  <si>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</si>
  <si>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</si>
  <si>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</si>
  <si>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</si>
  <si>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</si>
  <si>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</si>
  <si>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</si>
  <si>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</si>
  <si>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</si>
  <si>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</si>
  <si>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</si>
  <si>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</si>
  <si>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</si>
  <si>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</si>
  <si>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</si>
  <si>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</si>
  <si>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</si>
  <si>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</si>
  <si>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</si>
  <si>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</si>
  <si>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</si>
  <si>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</si>
  <si>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</si>
  <si>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</si>
  <si>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</si>
  <si>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</si>
  <si>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</si>
  <si>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</si>
  <si>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</si>
  <si>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</si>
  <si>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</si>
  <si>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</si>
  <si>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</si>
  <si>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</si>
  <si>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</si>
  <si>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</si>
  <si>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</si>
  <si>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</si>
  <si>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</si>
  <si>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</si>
  <si>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</si>
  <si>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</si>
  <si>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</si>
  <si>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</si>
  <si>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</si>
  <si>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</si>
  <si>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</si>
  <si>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</si>
  <si>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</si>
  <si>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</si>
  <si>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</si>
  <si>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</si>
  <si>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</si>
  <si>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</si>
  <si>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</si>
  <si>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</si>
  <si>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</si>
  <si>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</si>
  <si>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</si>
  <si>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</si>
  <si>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</si>
  <si>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</si>
  <si>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</si>
  <si>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</si>
  <si>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</si>
  <si>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</si>
  <si>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</si>
  <si>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</si>
  <si>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</si>
  <si>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</si>
  <si>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</si>
  <si>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</si>
  <si>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</si>
  <si>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</si>
  <si>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</si>
  <si>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</si>
  <si>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</si>
  <si>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</si>
  <si>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</si>
  <si>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</si>
  <si>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</si>
  <si>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</si>
  <si>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</si>
  <si>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</si>
  <si>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</si>
  <si>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</si>
  <si>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</si>
  <si>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</si>
  <si>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</si>
  <si>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</si>
  <si>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</si>
  <si>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</si>
  <si>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</si>
  <si>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</si>
  <si>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</si>
  <si>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</si>
  <si>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</si>
  <si>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</si>
  <si>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</si>
  <si>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</si>
  <si>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</si>
  <si>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</si>
  <si>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</si>
  <si>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</si>
  <si>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</si>
  <si>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</si>
  <si>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</si>
  <si>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</si>
  <si>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</si>
  <si>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</si>
  <si>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</si>
  <si>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</si>
  <si>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</si>
  <si>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</si>
  <si>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</si>
  <si>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</si>
  <si>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</si>
  <si>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</si>
  <si>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</si>
  <si>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</si>
  <si>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</si>
  <si>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</si>
  <si>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</si>
  <si>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</si>
  <si>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</si>
  <si>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</si>
  <si>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</si>
  <si>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</si>
  <si>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</si>
  <si>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</si>
  <si>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</si>
  <si>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</si>
  <si>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</si>
  <si>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</si>
  <si>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</si>
  <si>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</si>
  <si>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</si>
  <si>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</si>
  <si>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</si>
  <si>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</si>
  <si>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</si>
  <si>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</si>
  <si>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</si>
  <si>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</si>
  <si>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</si>
  <si>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</si>
  <si>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</si>
  <si>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</si>
  <si>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</si>
  <si>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</si>
  <si>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</si>
  <si>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</si>
  <si>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</si>
  <si>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</si>
  <si>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</si>
  <si>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</si>
  <si>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</si>
  <si>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</si>
  <si>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</si>
  <si>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</si>
  <si>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</si>
  <si>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</si>
  <si>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</si>
  <si>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</si>
  <si>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</si>
  <si>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</si>
  <si>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</si>
  <si>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</si>
  <si>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</si>
  <si>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</si>
  <si>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</si>
  <si>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</si>
  <si>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</si>
  <si>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</si>
  <si>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</si>
  <si>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</si>
  <si>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</si>
  <si>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</si>
  <si>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</si>
  <si>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</si>
  <si>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</si>
  <si>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</si>
  <si>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</si>
  <si>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</si>
  <si>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</si>
  <si>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</si>
  <si>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</si>
  <si>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</si>
  <si>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</si>
  <si>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</si>
  <si>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</si>
  <si>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</si>
  <si>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</si>
  <si>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</si>
  <si>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</si>
  <si>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</si>
  <si>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</si>
  <si>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</si>
  <si>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</si>
  <si>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</si>
  <si>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</si>
  <si>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</si>
  <si>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</si>
  <si>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</si>
  <si>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</si>
  <si>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</si>
  <si>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</si>
  <si>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</si>
  <si>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</si>
  <si>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</si>
  <si>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</si>
  <si>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</si>
  <si>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</si>
  <si>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</si>
  <si>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</si>
  <si>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</si>
  <si>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</si>
  <si>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</si>
  <si>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</si>
  <si>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</si>
  <si>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</si>
  <si>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</si>
  <si>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</si>
  <si>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</si>
  <si>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</si>
  <si>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</si>
  <si>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</si>
  <si>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</si>
  <si>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</si>
  <si>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</si>
  <si>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</si>
  <si>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</si>
  <si>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</si>
  <si>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</si>
  <si>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</si>
  <si>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</si>
  <si>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</si>
  <si>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</si>
  <si>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</si>
  <si>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</si>
  <si>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</si>
  <si>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</si>
  <si>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</si>
  <si>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</si>
  <si>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</si>
  <si>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</si>
  <si>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</si>
  <si>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</si>
  <si>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</si>
  <si>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</si>
  <si>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</si>
  <si>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</si>
  <si>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</si>
  <si>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</si>
  <si>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</si>
  <si>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</si>
  <si>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</si>
  <si>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</si>
  <si>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</si>
  <si>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</si>
  <si>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</si>
  <si>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</si>
  <si>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</si>
  <si>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</si>
  <si>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</si>
  <si>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</si>
  <si>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</si>
  <si>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</si>
  <si>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</si>
  <si>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</si>
  <si>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</si>
  <si>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</si>
  <si>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</si>
  <si>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</si>
  <si>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</si>
  <si>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</si>
  <si>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</si>
  <si>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</si>
  <si>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</si>
  <si>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</si>
  <si>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</si>
  <si>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</si>
  <si>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</si>
  <si>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</si>
  <si>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</si>
  <si>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</si>
  <si>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</si>
  <si>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</si>
  <si>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</si>
  <si>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</si>
  <si>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</si>
  <si>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</si>
  <si>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</si>
  <si>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</si>
  <si>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</si>
  <si>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</si>
  <si>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</si>
  <si>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</si>
  <si>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</si>
  <si>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</si>
  <si>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</si>
  <si>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</si>
  <si>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</si>
  <si>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</si>
  <si>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</si>
  <si>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</si>
  <si>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</si>
  <si>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</si>
  <si>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</si>
  <si>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</si>
  <si>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</si>
  <si>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</si>
  <si>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</si>
  <si>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</si>
  <si>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</si>
  <si>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</si>
  <si>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</si>
  <si>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</si>
  <si>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</si>
  <si>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</si>
  <si>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</si>
  <si>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</si>
  <si>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</si>
  <si>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</si>
  <si>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</si>
  <si>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</si>
  <si>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</si>
  <si>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</si>
  <si>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</si>
  <si>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</si>
  <si>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</si>
  <si>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</si>
  <si>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</si>
  <si>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</si>
  <si>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</si>
  <si>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</si>
  <si>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</si>
  <si>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</si>
  <si>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</si>
  <si>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</si>
  <si>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</si>
  <si>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</si>
  <si>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</si>
  <si>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</si>
  <si>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</si>
  <si>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</si>
  <si>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</si>
  <si>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</si>
  <si>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</si>
  <si>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</si>
  <si>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</si>
  <si>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</si>
  <si>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</si>
  <si>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</si>
  <si>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</si>
  <si>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</si>
  <si>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</si>
  <si>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</si>
  <si>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</si>
  <si>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</si>
  <si>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</si>
  <si>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</si>
  <si>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</si>
  <si>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</si>
  <si>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</si>
  <si>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</si>
  <si>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</si>
  <si>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</si>
  <si>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</si>
  <si>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</si>
  <si>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</si>
  <si>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</si>
  <si>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</si>
  <si>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</si>
  <si>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</si>
  <si>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</si>
  <si>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</si>
  <si>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</si>
  <si>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</si>
  <si>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</si>
  <si>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</si>
  <si>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</si>
  <si>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</si>
  <si>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</si>
  <si>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</si>
  <si>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</si>
  <si>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</si>
  <si>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</si>
  <si>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</si>
  <si>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</si>
  <si>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</si>
  <si>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</si>
  <si>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</si>
  <si>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</si>
  <si>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</si>
  <si>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</si>
  <si>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</si>
  <si>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</si>
  <si>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</si>
  <si>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</si>
  <si>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</si>
  <si>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</si>
  <si>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</si>
  <si>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</si>
  <si>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</si>
  <si>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</si>
  <si>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</si>
  <si>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</si>
  <si>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</si>
  <si>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</si>
  <si>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</si>
  <si>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</si>
  <si>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</si>
  <si>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</si>
  <si>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</si>
  <si>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</si>
  <si>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</si>
  <si>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</si>
  <si>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</si>
  <si>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</si>
  <si>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</si>
  <si>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</si>
  <si>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</si>
  <si>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</si>
  <si>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</si>
  <si>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</si>
  <si>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</si>
  <si>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</si>
  <si>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</si>
  <si>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</si>
  <si>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</si>
  <si>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</si>
  <si>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</si>
  <si>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</si>
  <si>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</si>
  <si>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</si>
  <si>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</si>
  <si>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</si>
  <si>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</si>
  <si>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</si>
  <si>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</si>
  <si>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</si>
  <si>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</si>
  <si>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</si>
  <si>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</si>
  <si>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</si>
  <si>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</si>
  <si>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</si>
  <si>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</si>
  <si>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</si>
  <si>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</si>
  <si>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</si>
  <si>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</si>
  <si>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</si>
  <si>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</si>
  <si>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</si>
  <si>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</si>
  <si>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</si>
  <si>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</si>
  <si>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</si>
  <si>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</si>
  <si>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</si>
  <si>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</si>
  <si>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</si>
  <si>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</si>
  <si>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</si>
  <si>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</si>
  <si>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</si>
  <si>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</si>
  <si>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</si>
  <si>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</si>
  <si>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</si>
  <si>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</si>
  <si>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</si>
  <si>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</si>
  <si>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</si>
  <si>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</si>
  <si>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</si>
  <si>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</si>
  <si>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</si>
  <si>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</si>
  <si>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</si>
  <si>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</si>
  <si>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</si>
  <si>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</si>
  <si>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</si>
  <si>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</si>
  <si>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</si>
  <si>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</si>
  <si>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</si>
  <si>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</si>
  <si>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</si>
  <si>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</si>
  <si>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</si>
  <si>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</si>
  <si>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</si>
  <si>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</si>
  <si>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</si>
  <si>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</si>
  <si>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</si>
  <si>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</si>
  <si>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</si>
  <si>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</si>
  <si>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</si>
  <si>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</si>
  <si>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</si>
  <si>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</si>
  <si>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</si>
  <si>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</si>
  <si>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</si>
  <si>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</si>
  <si>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</si>
  <si>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</si>
  <si>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</si>
  <si>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</si>
  <si>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</si>
  <si>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</si>
  <si>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</si>
  <si>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</si>
  <si>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</si>
  <si>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</si>
  <si>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</si>
  <si>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</si>
  <si>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</si>
  <si>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</si>
  <si>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</si>
  <si>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</si>
  <si>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</si>
  <si>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</si>
  <si>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</si>
  <si>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</si>
  <si>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</si>
  <si>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</si>
  <si>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</si>
  <si>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</si>
  <si>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</si>
  <si>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</si>
  <si>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</si>
  <si>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</si>
  <si>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</si>
  <si>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</si>
  <si>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</si>
  <si>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</si>
  <si>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</si>
  <si>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</si>
  <si>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</si>
  <si>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</si>
  <si>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</si>
  <si>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</si>
  <si>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</si>
  <si>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</si>
  <si>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</si>
  <si>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</si>
  <si>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</si>
  <si>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</si>
  <si>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</si>
  <si>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</si>
  <si>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</si>
  <si>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</si>
  <si>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</si>
  <si>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</si>
  <si>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</si>
  <si>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</si>
  <si>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</si>
  <si>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</si>
  <si>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</si>
  <si>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</si>
  <si>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</si>
  <si>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</si>
  <si>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</si>
  <si>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</si>
  <si>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</si>
  <si>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</si>
  <si>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</si>
  <si>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</si>
  <si>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</si>
  <si>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</si>
  <si>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</si>
  <si>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</si>
  <si>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</si>
  <si>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</si>
  <si>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</si>
  <si>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</si>
  <si>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</si>
  <si>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</si>
  <si>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</si>
  <si>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</si>
  <si>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</si>
  <si>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</si>
  <si>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</si>
  <si>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</si>
  <si>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</si>
  <si>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</si>
  <si>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</si>
  <si>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</si>
  <si>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</si>
  <si>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</si>
  <si>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</si>
  <si>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</si>
  <si>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</si>
  <si>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</si>
  <si>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</si>
  <si>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</si>
  <si>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</si>
  <si>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</si>
  <si>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</si>
  <si>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</si>
  <si>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</si>
  <si>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</si>
  <si>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</si>
  <si>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</si>
  <si>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</si>
  <si>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</si>
  <si>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</si>
  <si>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</si>
  <si>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</si>
  <si>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</si>
  <si>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</si>
  <si>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</si>
  <si>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</si>
  <si>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</si>
  <si>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</si>
  <si>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</si>
  <si>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</si>
  <si>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</si>
  <si>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</si>
  <si>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</si>
  <si>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</si>
  <si>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</si>
  <si>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</si>
  <si>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</si>
  <si>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</si>
  <si>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</si>
  <si>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</si>
  <si>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</si>
  <si>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</si>
  <si>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</si>
  <si>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</si>
  <si>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</si>
  <si>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</si>
  <si>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</si>
  <si>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</si>
  <si>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</si>
  <si>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</si>
  <si>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</si>
  <si>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</si>
  <si>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</si>
  <si>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</si>
  <si>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</si>
  <si>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</si>
  <si>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</si>
  <si>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</si>
  <si>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</si>
  <si>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</si>
  <si>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</si>
  <si>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</si>
  <si>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</si>
  <si>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</si>
  <si>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</si>
  <si>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</si>
  <si>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</si>
  <si>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</si>
  <si>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</si>
  <si>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</si>
  <si>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</si>
  <si>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</si>
  <si>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</si>
  <si>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</si>
  <si>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</si>
  <si>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</si>
  <si>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</si>
  <si>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</si>
  <si>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</si>
  <si>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</si>
  <si>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</si>
  <si>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</si>
  <si>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</si>
  <si>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</si>
  <si>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</si>
  <si>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</si>
  <si>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</si>
  <si>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</si>
  <si>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</si>
  <si>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</si>
  <si>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</si>
  <si>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</si>
  <si>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</si>
  <si>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</si>
  <si>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</si>
  <si>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</si>
  <si>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</si>
  <si>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</si>
  <si>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</si>
  <si>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</si>
  <si>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</si>
  <si>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</si>
  <si>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</si>
  <si>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</si>
  <si>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</si>
  <si>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</si>
  <si>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</si>
  <si>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</si>
  <si>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</si>
  <si>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</si>
  <si>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</si>
  <si>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</si>
  <si>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</si>
  <si>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</si>
  <si>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</si>
  <si>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</si>
  <si>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</si>
  <si>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</si>
  <si>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</si>
  <si>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</si>
  <si>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</si>
  <si>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</si>
  <si>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</si>
  <si>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</si>
  <si>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</si>
  <si>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</si>
  <si>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</si>
  <si>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</si>
  <si>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</si>
  <si>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</si>
  <si>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</si>
  <si>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</si>
  <si>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</si>
  <si>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</si>
  <si>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</si>
  <si>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</si>
  <si>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</si>
  <si>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</si>
  <si>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</si>
  <si>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</si>
  <si>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</si>
  <si>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</si>
  <si>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</si>
  <si>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</si>
  <si>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</si>
  <si>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</si>
  <si>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</si>
  <si>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</si>
  <si>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</si>
  <si>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</si>
  <si>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</si>
  <si>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</si>
  <si>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</si>
  <si>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</si>
  <si>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</si>
  <si>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</si>
  <si>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</si>
  <si>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</si>
  <si>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</si>
  <si>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</si>
  <si>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</si>
  <si>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</si>
  <si>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</si>
  <si>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</si>
  <si>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</si>
  <si>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</si>
  <si>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</si>
  <si>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</si>
  <si>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</si>
  <si>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</si>
  <si>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</si>
  <si>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</si>
  <si>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</si>
  <si>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</si>
  <si>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</si>
  <si>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</si>
  <si>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</si>
  <si>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</si>
  <si>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</si>
  <si>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</si>
  <si>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</si>
  <si>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</si>
  <si>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</si>
  <si>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</si>
  <si>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</si>
  <si>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</si>
  <si>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</si>
  <si>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</si>
  <si>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</si>
  <si>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</si>
  <si>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</si>
  <si>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</si>
  <si>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</si>
  <si>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</si>
  <si>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</si>
  <si>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</si>
  <si>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</si>
  <si>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</si>
  <si>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</si>
  <si>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</si>
  <si>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</si>
  <si>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</si>
  <si>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</si>
  <si>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</si>
  <si>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</si>
  <si>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</si>
  <si>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</si>
  <si>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</si>
  <si>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</si>
  <si>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</si>
  <si>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</si>
  <si>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</si>
  <si>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</si>
  <si>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</si>
  <si>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</si>
  <si>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</si>
  <si>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</si>
  <si>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</si>
  <si>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</si>
  <si>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</si>
  <si>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</si>
  <si>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</si>
  <si>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</si>
  <si>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</si>
  <si>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</si>
  <si>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</si>
  <si>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</si>
  <si>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</si>
  <si>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</si>
  <si>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</si>
  <si>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</si>
  <si>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</si>
  <si>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</si>
  <si>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</si>
  <si>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</si>
  <si>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</si>
  <si>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</si>
  <si>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</si>
  <si>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</si>
  <si>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</si>
  <si>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</si>
  <si>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</si>
  <si>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</si>
  <si>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</si>
  <si>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</si>
  <si>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</si>
  <si>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</si>
  <si>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</si>
  <si>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</si>
  <si>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</si>
  <si>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</si>
  <si>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</si>
  <si>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</si>
  <si>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</si>
  <si>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</si>
  <si>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</si>
  <si>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</si>
  <si>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</si>
  <si>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</si>
  <si>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</si>
  <si>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</si>
  <si>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</si>
  <si>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</si>
  <si>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</si>
  <si>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</si>
  <si>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</si>
  <si>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</si>
  <si>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</si>
  <si>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</si>
  <si>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</si>
  <si>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</si>
  <si>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</si>
  <si>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</si>
  <si>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</si>
  <si>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</si>
  <si>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</si>
  <si>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</si>
  <si>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</si>
  <si>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</si>
  <si>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</si>
  <si>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</si>
  <si>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</si>
  <si>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</si>
  <si>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</si>
  <si>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</si>
  <si>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</si>
  <si>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</si>
  <si>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</si>
  <si>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</si>
  <si>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</si>
  <si>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</si>
  <si>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</si>
  <si>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</si>
  <si>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</si>
  <si>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</si>
  <si>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</si>
  <si>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</si>
  <si>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</si>
  <si>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</si>
  <si>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</si>
  <si>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</si>
  <si>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</si>
  <si>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</si>
  <si>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</si>
  <si>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</si>
  <si>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</si>
  <si>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</si>
  <si>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</si>
  <si>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</si>
  <si>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</si>
  <si>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</si>
  <si>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</si>
  <si>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</si>
  <si>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</si>
  <si>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</si>
  <si>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</si>
  <si>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</si>
  <si>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</si>
  <si>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</si>
  <si>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</si>
  <si>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</si>
  <si>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</si>
  <si>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</si>
  <si>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</si>
  <si>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</si>
  <si>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</si>
  <si>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</si>
  <si>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</si>
  <si>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</si>
  <si>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</si>
  <si>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</si>
  <si>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</si>
  <si>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</si>
  <si>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</si>
  <si>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</si>
  <si>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</si>
  <si>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</si>
  <si>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</si>
  <si>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</si>
  <si>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</si>
  <si>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</si>
  <si>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</si>
  <si>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</si>
  <si>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</si>
  <si>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</si>
  <si>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</si>
  <si>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</si>
  <si>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</si>
  <si>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</si>
  <si>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</si>
  <si>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</si>
  <si>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</si>
  <si>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</si>
  <si>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</si>
  <si>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</si>
  <si>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</si>
  <si>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</si>
  <si>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</si>
  <si>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</si>
  <si>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</si>
  <si>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</si>
  <si>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</si>
  <si>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</si>
  <si>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</si>
  <si>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</si>
  <si>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</si>
  <si>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</si>
  <si>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</si>
  <si>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</si>
  <si>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</si>
  <si>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</si>
  <si>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</si>
  <si>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</si>
  <si>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</si>
  <si>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</si>
  <si>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</si>
  <si>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</si>
  <si>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</si>
  <si>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</si>
  <si>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</si>
  <si>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</si>
  <si>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</si>
  <si>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</si>
  <si>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</si>
  <si>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</si>
  <si>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</si>
  <si>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</si>
  <si>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</si>
  <si>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</si>
  <si>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</si>
  <si>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</si>
  <si>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</si>
  <si>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</si>
  <si>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</si>
  <si>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</si>
  <si>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</si>
  <si>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</si>
  <si>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</si>
  <si>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</si>
  <si>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</si>
  <si>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</si>
  <si>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</si>
  <si>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</si>
  <si>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</si>
  <si>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</si>
  <si>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</si>
  <si>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</si>
  <si>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</si>
  <si>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</si>
  <si>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</si>
  <si>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</si>
  <si>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</si>
  <si>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</si>
  <si>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</si>
  <si>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</si>
  <si>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</si>
  <si>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</si>
  <si>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</si>
  <si>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</si>
  <si>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</si>
  <si>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</si>
  <si>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</si>
  <si>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</si>
  <si>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</si>
  <si>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</si>
  <si>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</si>
  <si>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</si>
  <si>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</si>
  <si>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</si>
  <si>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</si>
  <si>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</si>
  <si>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</si>
  <si>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</si>
  <si>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</si>
  <si>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</si>
  <si>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</si>
  <si>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</si>
  <si>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</si>
  <si>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</si>
  <si>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</si>
  <si>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</si>
  <si>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</si>
  <si>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</si>
  <si>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</si>
  <si>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</si>
  <si>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</si>
  <si>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</si>
  <si>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</si>
  <si>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</si>
  <si>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</si>
  <si>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</si>
  <si>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</si>
  <si>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</si>
  <si>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</si>
  <si>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</si>
  <si>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</si>
  <si>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</si>
  <si>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</si>
  <si>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</si>
  <si>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</si>
  <si>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</si>
  <si>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</si>
  <si>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</si>
  <si>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</si>
  <si>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</si>
  <si>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</si>
  <si>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</si>
  <si>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</si>
  <si>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</si>
  <si>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</si>
  <si>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</si>
  <si>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</si>
  <si>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</si>
  <si>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</si>
  <si>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</si>
  <si>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</si>
  <si>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</si>
  <si>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</si>
  <si>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</si>
  <si>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</si>
  <si>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</si>
  <si>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</si>
  <si>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</si>
  <si>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</si>
  <si>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</si>
  <si>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</si>
  <si>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</si>
  <si>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</si>
  <si>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</si>
  <si>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</si>
  <si>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</si>
  <si>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</si>
  <si>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</si>
  <si>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</si>
  <si>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</si>
  <si>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</si>
  <si>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</si>
  <si>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</si>
  <si>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</si>
  <si>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</si>
  <si>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</si>
  <si>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</si>
  <si>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</si>
  <si>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</si>
  <si>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</si>
  <si>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</si>
  <si>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</si>
  <si>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</si>
  <si>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</si>
  <si>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</si>
  <si>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</si>
  <si>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</si>
  <si>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</si>
  <si>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</si>
  <si>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</si>
  <si>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</si>
  <si>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</si>
  <si>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</si>
  <si>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</si>
  <si>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</si>
  <si>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</si>
  <si>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</si>
  <si>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</si>
  <si>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</si>
  <si>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</si>
  <si>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</si>
  <si>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</si>
  <si>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</si>
  <si>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</si>
  <si>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</si>
  <si>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</si>
  <si>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</si>
  <si>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</si>
  <si>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</si>
  <si>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</si>
  <si>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</si>
  <si>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</si>
  <si>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</si>
  <si>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</si>
  <si>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</si>
  <si>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</si>
  <si>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</si>
  <si>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</si>
  <si>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</si>
  <si>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</si>
  <si>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</si>
  <si>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</si>
  <si>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</si>
  <si>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</si>
  <si>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</si>
  <si>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</si>
  <si>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</si>
  <si>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</si>
  <si>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</si>
  <si>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</si>
  <si>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</si>
  <si>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</si>
  <si>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</si>
  <si>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</si>
  <si>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</si>
  <si>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</si>
  <si>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</si>
  <si>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</si>
  <si>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</si>
  <si>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</si>
  <si>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</si>
  <si>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</si>
  <si>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</si>
  <si>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</si>
  <si>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</si>
  <si>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</si>
  <si>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</si>
  <si>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</si>
  <si>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</si>
  <si>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</si>
  <si>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</si>
  <si>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</si>
  <si>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</si>
  <si>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</si>
  <si>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</si>
  <si>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</si>
  <si>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</si>
  <si>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</si>
  <si>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</si>
  <si>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</si>
  <si>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</si>
  <si>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</si>
  <si>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</si>
  <si>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</si>
  <si>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</si>
  <si>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</si>
  <si>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</si>
  <si>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</si>
  <si>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</si>
  <si>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</si>
  <si>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</si>
  <si>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</si>
  <si>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</si>
  <si>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</si>
  <si>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</si>
  <si>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</si>
  <si>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</si>
  <si>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</si>
  <si>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</si>
  <si>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</si>
  <si>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</si>
  <si>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</si>
  <si>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</si>
  <si>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</si>
  <si>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</si>
  <si>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</si>
  <si>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</si>
  <si>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</si>
  <si>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</si>
  <si>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</si>
  <si>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</si>
  <si>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</si>
  <si>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</si>
  <si>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</si>
  <si>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</si>
  <si>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</si>
  <si>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</si>
  <si>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</si>
  <si>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</si>
  <si>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</si>
  <si>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</si>
  <si>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</si>
  <si>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</si>
  <si>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</si>
  <si>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</si>
  <si>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</si>
  <si>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</si>
  <si>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</si>
  <si>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</si>
  <si>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</si>
  <si>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</si>
  <si>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</si>
  <si>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</si>
  <si>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</si>
  <si>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</si>
  <si>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</si>
  <si>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</si>
  <si>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</si>
  <si>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</si>
  <si>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</si>
  <si>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</si>
  <si>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</si>
  <si>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</si>
  <si>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</si>
  <si>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</si>
  <si>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</si>
  <si>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</si>
  <si>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</si>
  <si>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</si>
  <si>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</si>
  <si>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</si>
  <si>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</si>
  <si>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</si>
  <si>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</si>
  <si>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</si>
  <si>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</si>
  <si>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</si>
  <si>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</si>
  <si>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</si>
  <si>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</si>
  <si>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</si>
  <si>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</si>
  <si>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</si>
  <si>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</si>
  <si>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</si>
  <si>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</si>
  <si>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</si>
  <si>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</si>
  <si>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</si>
  <si>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</si>
  <si>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</si>
  <si>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</si>
  <si>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</si>
  <si>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</si>
  <si>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</si>
  <si>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</si>
  <si>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</si>
  <si>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</si>
  <si>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</si>
  <si>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</si>
  <si>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</si>
  <si>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</si>
  <si>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</si>
  <si>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</si>
  <si>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</si>
  <si>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</si>
  <si>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</si>
  <si>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</si>
  <si>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</si>
  <si>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</si>
  <si>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</si>
  <si>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</si>
  <si>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</si>
  <si>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</si>
  <si>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</si>
  <si>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</si>
  <si>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</si>
  <si>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</si>
  <si>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</si>
  <si>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</si>
  <si>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</si>
  <si>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</si>
  <si>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</si>
  <si>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</si>
  <si>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</si>
  <si>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</si>
  <si>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</si>
  <si>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</si>
  <si>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</si>
  <si>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</si>
  <si>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</si>
  <si>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</si>
  <si>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</si>
  <si>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</si>
  <si>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</si>
  <si>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</si>
  <si>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</si>
  <si>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</si>
  <si>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</si>
  <si>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</si>
  <si>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</si>
  <si>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</si>
  <si>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</si>
  <si>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</si>
  <si>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</si>
  <si>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</si>
  <si>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</si>
  <si>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</si>
  <si>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</si>
  <si>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</si>
  <si>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</si>
  <si>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</si>
  <si>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</si>
  <si>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</si>
  <si>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</si>
  <si>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</si>
  <si>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</si>
  <si>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</si>
  <si>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</si>
  <si>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</si>
  <si>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</si>
  <si>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</si>
  <si>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</si>
  <si>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</si>
  <si>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</si>
  <si>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</si>
  <si>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</si>
  <si>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</si>
  <si>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</si>
  <si>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</si>
  <si>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</si>
  <si>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</si>
  <si>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</si>
  <si>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</si>
  <si>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</si>
  <si>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</si>
  <si>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</si>
  <si>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</si>
  <si>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</si>
  <si>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</si>
  <si>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</si>
  <si>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</si>
  <si>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</si>
  <si>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</si>
  <si>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</si>
  <si>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</si>
  <si>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</si>
  <si>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</si>
  <si>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</si>
  <si>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</si>
  <si>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</si>
  <si>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</si>
  <si>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</si>
  <si>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</si>
  <si>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</si>
  <si>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</si>
  <si>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</si>
  <si>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</si>
  <si>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</si>
  <si>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</si>
  <si>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</si>
  <si>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</si>
  <si>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</si>
  <si>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</si>
  <si>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</si>
  <si>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</si>
  <si>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</si>
  <si>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</si>
  <si>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</si>
  <si>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</si>
  <si>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</si>
  <si>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</si>
  <si>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</si>
  <si>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</si>
  <si>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</si>
  <si>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</si>
  <si>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</si>
  <si>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</si>
  <si>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</si>
  <si>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</si>
  <si>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</si>
  <si>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</si>
  <si>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</si>
  <si>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</si>
  <si>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</si>
  <si>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</si>
  <si>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</si>
  <si>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</si>
  <si>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</si>
  <si>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</si>
  <si>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</si>
  <si>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</si>
  <si>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</si>
  <si>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</si>
  <si>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</si>
  <si>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</si>
  <si>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</si>
  <si>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</si>
  <si>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</si>
  <si>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</si>
  <si>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</si>
  <si>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</si>
  <si>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</si>
  <si>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</si>
  <si>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</si>
  <si>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</si>
  <si>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</si>
  <si>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</si>
  <si>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</si>
  <si>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</si>
  <si>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</si>
  <si>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</si>
  <si>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</si>
  <si>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</si>
  <si>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</si>
  <si>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</si>
  <si>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</si>
  <si>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</si>
  <si>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</si>
  <si>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</si>
  <si>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</si>
  <si>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</si>
  <si>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</si>
  <si>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</si>
  <si>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</si>
  <si>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</si>
  <si>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</si>
  <si>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</si>
  <si>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</si>
  <si>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</si>
  <si>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</si>
  <si>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</si>
  <si>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</si>
  <si>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</si>
  <si>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</si>
  <si>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</si>
  <si>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</si>
  <si>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</si>
  <si>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</si>
  <si>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</si>
  <si>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</si>
  <si>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</si>
  <si>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</si>
  <si>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</si>
  <si>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</si>
  <si>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</si>
  <si>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</si>
  <si>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</si>
  <si>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</si>
  <si>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</si>
  <si>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</si>
  <si>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</si>
  <si>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</si>
  <si>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</si>
  <si>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</si>
  <si>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</si>
  <si>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</si>
  <si>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</si>
  <si>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</si>
  <si>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</si>
  <si>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</si>
  <si>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</si>
  <si>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</si>
  <si>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</si>
  <si>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</si>
  <si>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</si>
  <si>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</si>
  <si>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</si>
  <si>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</si>
  <si>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</si>
  <si>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</si>
  <si>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</si>
  <si>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</si>
  <si>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</si>
  <si>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</si>
  <si>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</si>
  <si>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</si>
  <si>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</si>
  <si>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</si>
  <si>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</si>
  <si>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</si>
  <si>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</si>
  <si>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</si>
  <si>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</si>
  <si>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</si>
  <si>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</si>
  <si>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</si>
  <si>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</si>
  <si>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</si>
  <si>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</si>
  <si>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</si>
  <si>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</si>
  <si>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</si>
  <si>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</si>
  <si>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</si>
  <si>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</si>
  <si>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</si>
  <si>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</si>
  <si>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</si>
  <si>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</si>
  <si>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</si>
  <si>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</si>
  <si>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</si>
  <si>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</si>
  <si>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</si>
  <si>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</si>
  <si>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</si>
  <si>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</si>
  <si>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</si>
  <si>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</si>
  <si>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</si>
  <si>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</si>
  <si>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</si>
  <si>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</si>
  <si>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</si>
  <si>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</si>
  <si>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</si>
  <si>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</si>
  <si>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</si>
  <si>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</si>
  <si>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</si>
  <si>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</si>
  <si>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</si>
  <si>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</si>
  <si>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</si>
  <si>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</si>
  <si>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</si>
  <si>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</si>
  <si>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</si>
  <si>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</si>
  <si>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</si>
  <si>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</si>
  <si>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</si>
  <si>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</si>
  <si>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</si>
  <si>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</si>
  <si>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</si>
  <si>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</si>
  <si>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</si>
  <si>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</si>
  <si>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</si>
  <si>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</si>
  <si>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</si>
  <si>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</si>
  <si>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</si>
  <si>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</si>
  <si>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</si>
  <si>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</si>
  <si>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</si>
  <si>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</si>
  <si>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</si>
  <si>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</si>
  <si>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</si>
  <si>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</si>
  <si>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</si>
  <si>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</si>
  <si>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</si>
  <si>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</si>
  <si>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</si>
  <si>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</si>
  <si>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</si>
  <si>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</si>
  <si>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</si>
  <si>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</si>
  <si>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</si>
  <si>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</si>
  <si>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</si>
  <si>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</si>
  <si>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</si>
  <si>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</si>
  <si>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</si>
  <si>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</si>
  <si>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</si>
  <si>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</si>
  <si>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</si>
  <si>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</si>
  <si>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</si>
  <si>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</si>
  <si>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</si>
  <si>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</si>
  <si>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</si>
  <si>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</si>
  <si>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</si>
  <si>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</si>
  <si>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</si>
  <si>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</si>
  <si>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</si>
  <si>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</si>
  <si>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</si>
  <si>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</si>
  <si>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</si>
  <si>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</si>
  <si>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</si>
  <si>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</si>
  <si>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</si>
  <si>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</si>
  <si>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</si>
  <si>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</si>
  <si>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</si>
  <si>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</si>
  <si>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</si>
  <si>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</si>
  <si>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</si>
  <si>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</si>
  <si>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</si>
  <si>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</si>
  <si>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</si>
  <si>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</si>
  <si>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</si>
  <si>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</si>
  <si>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</si>
  <si>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</si>
  <si>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</si>
  <si>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</si>
  <si>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</si>
  <si>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</si>
  <si>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</si>
  <si>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</si>
  <si>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</si>
  <si>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</si>
  <si>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</si>
  <si>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</si>
  <si>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</si>
  <si>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</si>
  <si>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</si>
  <si>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</si>
  <si>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</si>
  <si>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</si>
  <si>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</si>
  <si>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</si>
  <si>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</si>
  <si>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</si>
  <si>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</si>
  <si>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</si>
  <si>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</si>
  <si>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</si>
  <si>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</si>
  <si>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</si>
  <si>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</si>
  <si>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</si>
  <si>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</si>
  <si>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</si>
  <si>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</si>
  <si>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</si>
  <si>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</si>
  <si>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</si>
  <si>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</si>
  <si>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</si>
  <si>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</si>
  <si>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</si>
  <si>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</si>
  <si>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</si>
  <si>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</si>
  <si>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</si>
  <si>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</si>
  <si>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</si>
  <si>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</si>
  <si>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</si>
  <si>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</si>
  <si>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</si>
  <si>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</si>
  <si>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</si>
  <si>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</si>
  <si>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</si>
  <si>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</si>
  <si>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</si>
  <si>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</si>
  <si>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</si>
  <si>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</si>
  <si>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</si>
  <si>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</si>
  <si>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</si>
  <si>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</si>
  <si>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</si>
  <si>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</si>
  <si>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</si>
  <si>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</si>
  <si>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</si>
  <si>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</si>
  <si>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</si>
  <si>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</si>
  <si>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</si>
  <si>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</si>
  <si>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</si>
  <si>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</si>
  <si>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</si>
  <si>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</si>
  <si>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</si>
  <si>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</si>
  <si>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</si>
  <si>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</si>
  <si>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</si>
  <si>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</si>
  <si>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</si>
  <si>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</si>
  <si>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</si>
  <si>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</si>
  <si>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</si>
  <si>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</si>
  <si>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</si>
  <si>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</si>
  <si>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</si>
  <si>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</si>
  <si>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</si>
  <si>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</si>
  <si>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</si>
  <si>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</si>
  <si>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</si>
  <si>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</si>
  <si>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</si>
  <si>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</si>
  <si>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</si>
  <si>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</si>
  <si>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</si>
  <si>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</si>
  <si>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</si>
  <si>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</si>
  <si>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</si>
  <si>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</si>
  <si>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</si>
  <si>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</si>
  <si>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</si>
  <si>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</si>
  <si>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</si>
  <si>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</si>
  <si>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</si>
  <si>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</si>
  <si>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</si>
  <si>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access at night , USF area</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</si>
  <si>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</si>
  <si>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</si>
  <si>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</si>
  <si>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</si>
  <si>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</si>
  <si>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</si>
  <si>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</si>
  <si>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</si>
  <si>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</si>
  <si>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</si>
  <si>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</si>
  <si>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</si>
  <si>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</si>
  <si>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</si>
  <si>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</si>
  <si>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</si>
  <si>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</si>
  <si>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</si>
  <si>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</si>
  <si>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</si>
  <si>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</si>
  <si>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</si>
  <si>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</si>
  <si>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</si>
  <si>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</si>
  <si>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</si>
  <si>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</si>
  <si>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</si>
  <si>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</si>
  <si>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</si>
  <si>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</si>
  <si>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</si>
  <si>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</si>
  <si>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</si>
  <si>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</si>
  <si>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</si>
  <si>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</si>
  <si>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</si>
  <si>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</si>
  <si>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</si>
  <si>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</si>
  <si>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</si>
  <si>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</si>
  <si>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</si>
  <si>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</si>
  <si>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</si>
  <si>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</si>
  <si>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</si>
  <si>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</si>
  <si>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</si>
  <si>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</si>
  <si>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</si>
  <si>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</si>
  <si>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</si>
  <si>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</si>
  <si>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</si>
  <si>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</si>
  <si>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</si>
  <si>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</si>
  <si>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</si>
  <si>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</si>
  <si>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</si>
  <si>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</si>
  <si>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</si>
  <si>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</si>
  <si>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</si>
  <si>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</si>
  <si>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</si>
  <si>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</si>
  <si>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</si>
  <si>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</si>
  <si>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</si>
  <si>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</si>
  <si>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</si>
  <si>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</si>
  <si>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</si>
  <si>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</si>
  <si>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</si>
  <si>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</si>
  <si>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</si>
  <si>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</si>
  <si>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</si>
  <si>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</si>
  <si>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</si>
  <si>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</si>
  <si>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</si>
  <si>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</si>
  <si>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site has access issue at night inside desert area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</si>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</sst>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330.07319120370084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2.3480555551941507E-2</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45993.021617129627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39110</v>
      </c>
      <c r="E5" s="127"/>
      <c r="F5" s="126"/>
      <c r="G5" s="125">
        <f ca="1">IFERROR(NOW()-F5,"-")</f>
        <v>45993.021617129627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45993.021617129627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45993.021616782411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45993.021616782411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45993.021616782411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45993.021616782411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45993.021616782411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45993.021616782411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45993.021616782411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45993.021616782411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45993.021616782411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45993.021616782411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45993.021616782411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45993.021616782411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45993.021616782411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45993.021616782411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45993.021616782411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45993.021616782411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45993.021616782411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45993.021616782411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45993.021616782411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45993.021616782411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45993.021616782411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45993.021616782411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45993.021616782411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45993.021616782411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45993.021616782411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45993.021616782411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45993.021616782411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45993.021616782411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45993.021616782411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45993.021616782411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45993.021616782411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45993.021616782411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45993.021616782411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45993.021616782411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45993.021616782411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45993.021616782411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45993.021616782411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45993.021616782411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45993.021616782411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45993.021616782411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45993.021616782411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45993.021616782411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45993.021616782411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45993.021616782411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45993.021616782411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45993.021616782411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45993.021616782411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45993.021616782411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45993.021616782411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45993.021616782411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45993.021616782411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45993.021616782411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45993.021616782411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45993.021616782411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45993.021616782411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45993.021616782411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45993.021616782411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45993.021616782411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45993.021616782411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45993.021616782411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45993.021616782411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45993.021616782411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45993.021616782411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45993.021616782411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45993.021616782411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45993.021616782411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45993.021616782411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45993.021616782411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45993.021616782411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45993.021616782411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45993.021616782411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45993.021616782411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45993.021616782411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45993.021616782411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45993.021616782411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45993.021616782411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45993.021616782411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45993.021616782411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45993.021616782411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45993.021616782411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45993.021616782411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45993.021616782411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45993.021616782411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45993.021616782411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45993.021616782411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45993.021616782411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45993.021616782411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45993.021616782411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45993.021616782411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45993.021616782411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45993.021616782411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45993.021616782411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45993.021616782411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45993.021616782411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45993.021616782411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45993.021616782411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45993.021616782411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45993.021616782411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45993.021616782411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45993.021616782411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45993.021616782411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45993.021616782411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45993.021616782411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45993.021616782411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45993.021616782411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45993.021616782411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45993.021616782411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45993.021616782411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45993.021616782411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45993.021616782411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45993.021616782411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45993.021616782411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45993.021616782411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45993.021616782411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45993.021616782411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45993.021616782411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45993.021616782411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45993.021616782411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45993.021616782411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45993.021616782411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45993.021616782411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45993.021616782411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45993.021616782411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45993.021616782411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45993.021616782411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45993.021616782411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45993.021616782411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45993.021616782411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45993.021616782411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45993.021616782411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45993.021616782411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45993.021616782411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45993.021616782411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45993.021616782411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45993.021616782411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45993.021616782411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45993.021616782411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45993.021616782411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45993.021616782411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45993.021616782411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45993.021616782411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45993.021616782411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45993.021616782411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45993.021616782411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45993.021616782411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45993.021616782411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45993.021616782411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45993.021616782411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45993.021616782411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45993.021616782411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45993.021616782411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45993.021616782411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45993.021616782411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45993.021616782411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45993.021616782411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45993.021616782411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45993.021616782411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45993.021616782411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45993.021616782411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45993.021616782411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45993.021616782411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45993.021616782411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45993.021616782411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45993.021616782411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45993.021616782411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45993.021616782411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45993.021616782411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45993.021616782411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45993.021616782411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45993.021616782411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45993.021616782411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45993.021616782411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45993.021616782411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45993.021616782411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45993.021616782411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45993.021616782411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45993.021616782411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45993.021616782411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45993.021616782411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45993.021616782411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45993.021616782411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45993.021616782411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45993.021616782411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45993.021616782411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45993.021616782411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45993.021616782411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45993.021616782411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45993.021616782411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45993.021616782411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45993.021616782411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45993.021616782411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45993.021616782411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45993.021616782411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45993.021616782411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45993.021616782411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45993.021616782411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45993.021616782411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45993.021616782411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45993.021616782411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45993.021616782411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45993.021616782411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45993.021616782411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45993.021616782411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45993.021616782411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45993.021616782411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45993.021616782411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45993.021616782411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45993.021616782411</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F6092C97-ACEB-41D0-B291-BA96B552D4A5}"/>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168.02177916666551</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8.634198148145515</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11</v>
      </c>
      <c r="D5" s="18" t="s">
        <v>38889</v>
      </c>
      <c r="E5" s="99" t="s">
        <v>39196</v>
      </c>
      <c r="F5" s="100">
        <v>45992.907685185186</v>
      </c>
      <c r="G5" s="101">
        <f ca="1">IFERROR(NOW()-F5,"-")</f>
        <v>0.11393194444099208</v>
      </c>
      <c r="H5" s="100">
        <v>45992.900740740741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45993.021617129627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45993.021617129627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45993.021617129627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45993.021617129627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45993.021617129627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45993.021617129627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45993.021617129627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45993.021617129627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45993.021617129627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45993.021617129627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45993.021617129627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45993.021617129627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45993.021617129627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45993.021617129627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45993.021617129627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45993.021617129627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45993.021617129627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45993.021617129627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45993.021617129627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45993.021617129627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45993.021617129627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45993.021617129627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45993.021617129627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45993.021617129627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45993.021617129627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45993.021617129627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45993.021617129627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45993.021617129627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45993.021617129627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45993.021617129627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45993.021617129627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45993.021617129627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45993.021617129627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45993.021617129627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45993.021617129627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45993.021617129627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45993.021617129627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45993.021617129627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45993.021617129627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45993.021617129627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45993.021617129627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45993.021617129627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45993.021617129627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45993.021617129627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45993.021617129627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45993.021617129627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45993.021617129627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45993.021617129627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45993.021617129627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45993.021617129627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45993.021617129627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45993.021617129627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45993.021617129627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7" ca="1" si="0">IFERROR(NOW()-F2,"-")</f>
        <v>45993.021617129627</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45993.021617129627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45993.021617129627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45993.021617129627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45993.021617129627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45993.021617129627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45993.021617129627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45993.021617129627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45993.021617129627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45993.021617129627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45993.021617129627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45993.021617129627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45993.021617129627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45993.021617129627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45993.021617129627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45993.021617129627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45993.021617129627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45993.021617129627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45993.021617129627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45993.021617129627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45993.021617129627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45993.021617129627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45993.021617129627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45993.021617129627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45993.021617129627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45993.021617129627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45993.021617129627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45993.021617129627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45993.021617129627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45993.021617129627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45993.021617129627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45993.021617129627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45993.021617129627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45993.021617129627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45993.021617129627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45993.021617129627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45993.021617129627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45993.021617129627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45993.021617129627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45993.021617129627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45993.021617129627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45993.021617129627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45993.021617129627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45993.021617129627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45993.021617129627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45993.021617129627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45993.021617129627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45993.021617129627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45993.021617129627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45993.021617129627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45993.021617129627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45993.021617129627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45993.021617129627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45993.021617129627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45993.021617129627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45993.021617129627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45993.021617129627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45993.021617129627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45993.021617129627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45993.021617129627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45993.021617129627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45993.021617129627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45993.021617129627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45993.021617129627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45993.021617129627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45993.021617129627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45993.021617129627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45993.021617129627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45993.021617129627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45993.021617129627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45993.021617129627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45993.021617129627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45993.021617129627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45993.021617129627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45993.021617129627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45993.021617129627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45993.021617129627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45993.021617129627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45993.021617129627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45993.021617129627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45993.021617129627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45993.021617129627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45993.021617129627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45993.021617129627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45993.021617129627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45993.021617129627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45993.021617129627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45993.021617129627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45993.021617129627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45993.021617129627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45993.021617129627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45993.021617129627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45993.021617129627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45993.021617129627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45993.021617129627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45993.021617129627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45993.021617129627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45993.021617129627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45993.021617129627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45993.021617129627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45993.021617129627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45993.021617129627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45993.021617129627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45993.021617129627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45993.021617129627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45993.021617129627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45993.021617129627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45993.021617129627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45993.021617129627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45993.021617129627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45993.021617129627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45993.021617129627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45993.021617129627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45993.021617129627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45993.021617129627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45993.021617129627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45993.021617129627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45993.021617129627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45993.021617129627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45993.021617129627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45993.021617129627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45993.021617129627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45993.021617129627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45993.021617129627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45993.021617129627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45993.021617129627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45993.021617129627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45993.021617129627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45993.021617129627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45993.021617129627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45993.021617129627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45993.021617129627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45993.021617129627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45993.021617129627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45993.021617129627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45993.021617129627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45993.021617129627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45993.021617129627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45993.021617129627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45993.021617129627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45993.021617129627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45993.021617129627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45993.021617129627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45993.021617129627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45993.021617129627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45993.021617129627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45993.021617129627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45993.021617129627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45993.021617129627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45993.021617129627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45993.021617129627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45993.021617129627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45993.021617129627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45993.021617129627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45993.021617129627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45993.021617129627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45993.021617129627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45993.021617129627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45993.021617129627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45993.021617129627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45993.021617129627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45993.021617129627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45993.021617129627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45993.021617129627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45993.021617129627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45993.021617129627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45993.021617129627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45993.021617129627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45993.021617129627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45993.021617129627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45993.021617129627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45993.021617129627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45993.021617129627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45993.021617129627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45993.021617129627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45993.021617129627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45993.021617129627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45993.021617129627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45993.021617129627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45993.021617129627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45993.021617129627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45993.021617129627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45993.021617129627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45993.021617129627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45993.021617129627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45993.021617129627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45993.021617129627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45993.021617129627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45993.021617129627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45993.021617129627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45993.021617129627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45993.021617129627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45993.021617129627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45993.021617129627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45993.021617129627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45993.021617129627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45993.021617129627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45993.021617129627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45993.021617129627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45993.021617129627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45993.021617129627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45993.021617129627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45993.021617129627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45993.021617129627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45993.021617129627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45993.021617129627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45993.021617129627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45993.021617129627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45993.021617129627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45993.021617129627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45993.021617129627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45993.021617129627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45993.021617129627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45993.021617129627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45993.021617129627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45993.021617129627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45993.021617129627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45993.021617129627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45993.021617129627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45993.021617129627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45993.021617129627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45993.021617129627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45993.021617129627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45993.021617129627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45993.021617129627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45993.021617129627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45993.021617129627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45993.021617129627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45993.021617129627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45993.021617129627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45993.021617129627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45993.021617129627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45993.021617129627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45993.021617129627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45993.021617129627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45993.021617129627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45993.021617129627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45993.021617129627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45993.021617129627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45993.021617129627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45993.021617129627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45993.021617129627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45993.021617129627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45993.021617129627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45993.021617129627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45993.021617129627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45993.021617129627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45993.021617129627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45993.021617129627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45993.021617129627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45993.021617129627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45993.021617129627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45993.021617129627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45993.021617129627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45993.021617129627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45993.021617129627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45993.021617129627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45993.021617129627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45993.021617129627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45993.021617129627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45993.021617129627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45993.021617129627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45993.021617129627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45993.021617129627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45993.021617129627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45993.021617129627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45993.021617129627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45993.021617129627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45993.021617129627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45993.021617129627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45993.021617129627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45993.021617129627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45993.021617129627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45993.021617129627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45993.021617129627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45993.021617129627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45993.021617129627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45993.021617129627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45993.021617129627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45993.021617129627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45993.021617129627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45993.021617129627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45993.021617129627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45993.021617129627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45993.021617129627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45993.021617129627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45993.021617129627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45993.021617129627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45993.021617129627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45993.021617129627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45993.021617129627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45993.021617129627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45993.021617129627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45993.021617129627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45993.021617129627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45993.021617129627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45993.021617129627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45993.021617129627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45993.021617129627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45993.021617129627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45993.021617129627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45993.021617129627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45993.021617129627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45993.021617129627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45993.021617129627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45993.021617129627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45993.021617129627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45993.021617129627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45993.021617129627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45993.021617129627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45993.021617129627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45993.021617129627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45993.021617129627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45993.021617129627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45993.021617129627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45993.021617129627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45993.021617129627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45993.021617129627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45993.021617129627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45993.021617129627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45993.021617129627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45993.021617129627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45993.021617129627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45993.021617129627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45993.021617129627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45993.021617129627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45993.021617129627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45993.021617129627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45993.021617129627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45993.021617129627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45993.021617129627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45993.021617129627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45993.021617129627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45993.021617129627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45993.021617129627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45993.021617129627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45993.021617129627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45993.021617129627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45993.021617129627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45993.021617129627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45993.021617129627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45993.021617129627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45993.021617129627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45993.021617129627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45993.021617129627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45993.021617129627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45993.021617129627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45993.021617129627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45993.021617129627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45993.021617129627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45993.021617129627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45993.021617129627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45993.021617129627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45993.021617129627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45993.021617129627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45993.021617129627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45993.021617129627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45993.021617129627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45993.021617129627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45993.021617129627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45993.021617129627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45993.021617129627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45993.021617129627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45993.021617129627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45993.021617129627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45993.021617129627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45993.021617129627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45993.021617129627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45993.021617129627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45993.021617129627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45993.021617129627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45993.021617129627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45993.021617129627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45993.021617129627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45993.021617129627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45993.021617129627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45993.021617129627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45993.021617129627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45993.021617129627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45993.021617129627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45993.021617129627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45993.021617129627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45993.021617129627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45993.021617129627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45993.021617129627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45993.021617129627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45993.021617129627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45993.021617129627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45993.021617129627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45993.021617129627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45993.021617129627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45993.021617129627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45993.021617129627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45993.021617129627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45993.021617129627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45993.021617129627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45993.021617129627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45993.021617129627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45993.021617129627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45993.021617129627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45993.021617129627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45993.021617129627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45993.021617129627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45993.021617129627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45993.021617129627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45993.021617129627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45993.021617129627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45993.021617129627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45993.021617129627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45993.021617129627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45993.021617129627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45993.021617129627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45993.021617129627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45993.021617129627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45993.021617129627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45993.021617129627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45993.021617129627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45993.021617129627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45993.021617129627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45993.021617129627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45993.021617129627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45993.021617129627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45993.021617129627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45993.021617129627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45993.021617129627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45993.021617129627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45993.021617129627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45993.021617129627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45993.021617129627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45993.021617129627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45993.021617129627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45993.021617129627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45993.021617129627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45993.021617129627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45993.021617129627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45993.021617129627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45993.021617129627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45993.021617129627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45993.021617129627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45993.021617129627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45993.021617129627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45993.021617129627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45993.021617129627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45993.021617129627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45993.021617129627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45993.021617129627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45993.021617129627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45993.021617129627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45993.021617129627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45993.021617129627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45993.021617129627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45993.021617129627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45993.021617129627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45993.021617129627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45993.021617129627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45993.021617129627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45993.021617129627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45993.021617129627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45993.021617129627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45993.021617129627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45993.021617129627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45993.021617129627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45993.021617129627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45993.021617129627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45993.021617129627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45993.021617129627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45993.021617129627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45993.021617129627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45993.021617129627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45993.021617129627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45993.021617129627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45993.021617129627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45993.021617129627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45993.021617129627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45993.021617129627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45993.021617129627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45993.021617129627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45993.021617129627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45993.021617129627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45993.021617129627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45993.021617129627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45993.021617129627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45993.021617129627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45993.021617129627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45993.021617129627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45993.021617129627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45993.021617129627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45993.021617129627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45993.021617129627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45993.021617129627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45993.021617129627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45993.021617129627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45993.021617129627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45993.021617129627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45993.021617129627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45993.021617129627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45993.021617129627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45993.021617129627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45993.021617129627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45993.021617129627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45993.021617129627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45993.021617129627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45993.021617129627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45993.021617129627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45993.021617129627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45993.021617129627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45993.021617129627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45993.021617129627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45993.021617129627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45993.021617129627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45993.021617129627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45993.021617129627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45993.021617129627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45993.021617129627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45993.021617129627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45993.021617129627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45993.021617129627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45993.021617129627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45993.021617129627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45993.021617129627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45993.021617129627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45993.021617129627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45993.021617129627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45993.021617129627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45993.021617129627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45993.021617129627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45993.021617129627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45993.021617129627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45993.021617129627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45993.021617129627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45993.021617129627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45993.021617129627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45993.021617129627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45993.021617129627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45993.021617129627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45993.021617129627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45993.021617129627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45993.021617129627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45993.021617129627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45993.021617129627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45993.021617129627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45993.021617129627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45993.021617129627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45993.021617129627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45993.021617129627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45993.021617129627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45993.021617129627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45993.021617129627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45993.021617129627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45993.021617129627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45993.021617129627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45993.021617129627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45993.021617129627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45993.021617129627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45993.021617129627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45993.021617129627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45993.021617129627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45993.021617129627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45993.021617129627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45993.021617129627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45993.021617129627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45993.021617129627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45993.021617129627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45993.021617129627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45993.021617129627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45993.021617129627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45993.021617129627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45993.021617129627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45993.021617129627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45993.021617129627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45993.021617129627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45993.021617129627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45993.021617129627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45993.021617129627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45993.021617129627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45993.021617129627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45993.021617129627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45993.021617129627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45993.021617129627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45993.021617129627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45993.021617129627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45993.021617129627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45993.021617129627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45993.021617129627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45993.021617129627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45993.021617129627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45993.021617129627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45993.021617129627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45993.021617129627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45993.021617129627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45993.021617129627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45993.021617129627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45993.021617129627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45993.021617129627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45993.021617129627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45993.021617129627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45993.021617129627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45993.021617129627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45993.021617129627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45993.021617129627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45993.021617129627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45993.021617129627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45993.021617129627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45993.021617129627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45993.021617129627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45993.021617129627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45993.021617129627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45993.021617129627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45993.021617129627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45993.021617129627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45993.021617129627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45993.021617129627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45993.021617129627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45993.021617129627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45993.021617129627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45993.021617129627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45993.021617129627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45993.021617129627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45993.021617129627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45993.021617129627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45993.021617129627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45993.021617129627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45993.021617129627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45993.021617129627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45993.021617129627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45993.021617129627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45993.021617129627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45993.021617129627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45993.021617129627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45993.021617129627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45993.021617129627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45993.021617129627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45993.021617129627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45993.021617129627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45993.021617129627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45993.021617129627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45993.021617129627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45993.021617129627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45993.021617129627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45993.021617129627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45993.021617129627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45993.021617129627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45993.021617129627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45993.021617129627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45993.021617129627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45993.021617129627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45993.021617129627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45993.021617129627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45993.021617129627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45993.021617129627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45993.021617129627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45993.021617129627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45993.021617129627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45993.021617129627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45993.021617129627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45993.021617129627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45993.021617129627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45993.021617129627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45993.021617129627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45993.021617129627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45993.021617129627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45993.021617129627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45993.021617129627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45993.021617129627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45993.021617129627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45993.021617129627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45993.021617129627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45993.021617129627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45993.021617129627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45993.021617129627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45993.021617129627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45993.021617129627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45993.021617129627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45993.021617129627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45993.021617129627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45993.021617129627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45993.021617129627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45993.021617129627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45993.021617129627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45993.021617129627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45993.021617129627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45993.021617129627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45993.021617129627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45993.021617129627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45993.021617129627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45993.021617129627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45993.021617129627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45993.021617129627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45993.021617129627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45993.021617129627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45993.021617129627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45993.021617129627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45993.021617129627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45993.021617129627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45993.021617129627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45993.021617129627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45993.021617129627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45993.021617129627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45993.021617129627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45993.021617129627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45993.021617129627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45993.021617129627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45993.021617129627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45993.021617129627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45993.021617129627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45993.021617129627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45993.021617129627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45993.021617129627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45993.021617129627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45993.021617129627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45993.021617129627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45993.021617129627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45993.021617129627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45993.021617129627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45993.021617129627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45993.021617129627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45993.021617129627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45993.021617129627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45993.021617129627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45993.021617129627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45993.021617129627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45993.021617129627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45993.021617129627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45993.021617129627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45993.021617129627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45993.021617129627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45993.021617129627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45993.021617129627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45993.021617129627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45993.021617129627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45993.021617129627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45993.021617129627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45993.021617129627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45993.021617129627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45993.021617129627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45993.021617129627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45993.021617129627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45993.021617129627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45993.021617129627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45993.021617129627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45993.021617129627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45993.021617129627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45993.021617129627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45993.021617129627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45993.021617129627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45993.021617129627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45993.021617129627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45993.021617129627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45993.021617129627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45993.021617129627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45993.021617129627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45993.021617129627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45993.021617129627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45993.021617129627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45993.021617129627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45993.021617129627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45993.021617129627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45993.021617129627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45993.021617129627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45993.021617129627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45993.021617129627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45993.021617129627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45993.021617129627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45993.021617129627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45993.021617129627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45993.021617129627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45993.021617129627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45993.021617129627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45993.021617129627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45993.021617129627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45993.021617129627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45993.021617129627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45993.021617129627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45993.021617129627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45993.021617129627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45993.021617129627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45993.021617129627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45993.021617129627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45993.021617129627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45993.021617129627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45993.021617129627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45993.021617129627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45993.021617129627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45993.021617129627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45993.021617129627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45993.021617129627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45993.021617129627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45993.021617129627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45993.021617129627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45993.021617129627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45993.021617129627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45993.021617129627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45993.021617129627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45993.021617129627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45993.021617129627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45993.021617129627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45993.021617129627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45993.021617129627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45993.021617129627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45993.021617129627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45993.021617129627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45993.021617129627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45993.021617129627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45993.021617129627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45993.021617129627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45993.021617129627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45993.021617129627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45993.021617129627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45993.021617129627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45993.021617129627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45993.021617129627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45993.021617129627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45993.021617129627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45993.021617129627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45993.021617129627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45993.021617129627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45993.021617129627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45993.021617129627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45993.021617129627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45993.021617129627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45993.021617129627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45993.021617129627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45993.021617129627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45993.021617129627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45993.021617129627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45993.021617129627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45993.021617129627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45993.021617129627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45993.021617129627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45993.021617129627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45993.021617129627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45993.021617129627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45993.021617129627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45993.021617129627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45993.021617129627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45993.021617129627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45993.021617129627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45993.021617129627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45993.021617129627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45993.021617129627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45993.021617129627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45993.021617129627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45993.021617129627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45993.021617129627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45993.021617129627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45993.021617129627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45993.021617129627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45993.021617129627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45993.021617129627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45993.021617129627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45993.021617129627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45993.021617129627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45993.021617129627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45993.021617129627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45993.021617129627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45993.021617129627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45993.021617129627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45993.021617129627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45993.021617129627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45993.021617129627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45993.021617129627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45993.021617129627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45993.021617129627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45993.021617129627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45993.021617129627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45993.021617129627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45993.021617129627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45993.021617129627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45993.021617129627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45993.021617129627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45993.021617129627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45993.021617129627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45993.021617129627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45993.021617129627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45993.021617129627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45993.021617129627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45993.021617129627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45993.021617129627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45993.021617129627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45993.021617129627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45993.021617129627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45993.021617129627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45993.021617129627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45993.021617129627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45993.021617129627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45993.021617129627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45993.021617129627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45993.021617129627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45993.021617129627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45993.021617129627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45993.021617129627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45993.021617129627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45993.021617129627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45993.021617129627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45993.021617129627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45993.021617129627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45993.021617129627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45993.021617129627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45993.021617129627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45993.021617129627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45993.021617129627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45993.021617129627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45993.021617129627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45993.021617129627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45993.021617129627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45993.021617129627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45993.021617129627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45993.021617129627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45993.021617129627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45993.021617129627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45993.021617129627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45993.021617129627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45993.021617129627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45993.021617129627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45993.021617129627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45993.021617129627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45993.021617129627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45993.021617129627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45993.021617129627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45993.021617129627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45993.021617129627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45993.021617129627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45993.021617129627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45993.021617129627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45993.021617129627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45993.021617129627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45993.021617129627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45993.021617129627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45993.021617129627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45993.021617129627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45993.021617129627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45993.021617129627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45993.021617129627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45993.021617129627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45993.021617129627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45993.021617129627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45993.021617129627</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289.54089953703078</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2</v>
      </c>
      <c r="D3" s="88" t="s">
        <v>35271</v>
      </c>
      <c r="E3" s="91" t="s">
        <v>39106</v>
      </c>
      <c r="F3" s="92">
        <v>45992.715254629627</v>
      </c>
      <c r="G3" s="93">
        <f t="shared" ref="G3:G5" ca="1" si="0">IFERROR(NOW()-F3,"")</f>
        <v>0.3063624999995227</v>
      </c>
      <c r="H3" s="92">
        <v>45992.705231481479</v>
      </c>
      <c r="I3" s="110" t="str">
        <f>IFERROR(VLOOKUP(D3,DB!A:F,6,0),"")</f>
        <v>Generator-SG</v>
      </c>
      <c r="J3" s="110" t="str">
        <f>IFERROR(VLOOKUP(D3,DB!A:G,7,0),"")</f>
        <v>Dead</v>
      </c>
      <c r="K3" s="94" t="s">
        <v>39201</v>
      </c>
      <c r="L3" s="88" t="str">
        <f>IFERROR(VLOOKUP(D3,DB!A:I,9,0),"")</f>
        <v>Latis</v>
      </c>
    </row>
    <row r="4" spans="1:16" ht="15" customHeight="1">
      <c r="A4" s="110" t="s">
        <v>39202</v>
      </c>
      <c r="B4" s="88" t="str">
        <f>IFERROR(VLOOKUP(D4,DB!A:K,11,0),"")</f>
        <v>R4</v>
      </c>
      <c r="C4" s="90">
        <v>1</v>
      </c>
      <c r="D4" s="88" t="s">
        <v>35995</v>
      </c>
      <c r="E4" s="91" t="s">
        <v>39106</v>
      </c>
      <c r="F4" s="92">
        <v>45992.90902777778</v>
      </c>
      <c r="G4" s="93">
        <f t="shared" ca="1" si="0"/>
        <v>0.11258935184741858</v>
      </c>
      <c r="H4" s="92">
        <v>45992.903946759259</v>
      </c>
      <c r="I4" s="110" t="str">
        <f>IFERROR(VLOOKUP(D4,DB!A:F,6,0),"")</f>
        <v>Generator-SG</v>
      </c>
      <c r="J4" s="110" t="str">
        <f>IFERROR(VLOOKUP(D4,DB!A:G,7,0),"")</f>
        <v>Dead</v>
      </c>
      <c r="K4" s="94" t="s">
        <v>39201</v>
      </c>
      <c r="L4" s="88" t="str">
        <f>IFERROR(VLOOKUP(D4,DB!A:I,9,0),"")</f>
        <v>Latis</v>
      </c>
    </row>
    <row r="5" spans="1:16" ht="15" customHeight="1">
      <c r="A5" s="110"/>
      <c r="B5" s="88" t="str">
        <f>IFERROR(VLOOKUP(D5,DB!A:K,11,0),"")</f>
        <v/>
      </c>
      <c r="C5" s="90"/>
      <c r="D5" s="88"/>
      <c r="E5" s="91"/>
      <c r="F5" s="92"/>
      <c r="G5" s="93">
        <f t="shared" ca="1" si="0"/>
        <v>45993.021617129627</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ca="1">IFERROR(NOW()-F6,"")</f>
        <v>45993.021616782411</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ref="G6:G69" ca="1" si="1">IFERROR(NOW()-F7,"")</f>
        <v>45993.021617129627</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45993.021617129627</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45993.021617129627</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45993.021617129627</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45993.021617129627</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45993.021617129627</v>
      </c>
      <c r="H12" s="92"/>
      <c r="I12" s="110" t="str">
        <f>IFERROR(VLOOKUP(D12,DB!A:F,6,0),"")</f>
        <v/>
      </c>
      <c r="J12" s="110" t="str">
        <f>IFERROR(VLOOKUP(D12,DB!A:G,7,0),"")</f>
        <v/>
      </c>
      <c r="K12" s="94"/>
      <c r="L12" s="88" t="str">
        <f>IFERROR(VLOOKUP(D12,DB!A:I,9,0),"")</f>
        <v/>
      </c>
    </row>
    <row r="13" spans="1:16" ht="15" customHeight="1">
      <c r="A13" s="110"/>
      <c r="B13" s="88" t="str">
        <f>IFERROR(VLOOKUP(D13,DB!A:K,11,0),"")</f>
        <v/>
      </c>
      <c r="C13" s="90"/>
      <c r="D13" s="88"/>
      <c r="E13" s="91"/>
      <c r="F13" s="92"/>
      <c r="G13" s="93">
        <f t="shared" ca="1" si="1"/>
        <v>45993.021617129627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45993.021617129627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45993.021617129627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45993.021617129627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45993.021617129627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45993.021617129627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45993.021617129627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45993.021617129627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45993.021617129627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45993.021617129627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45993.021617129627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45993.021617129627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45993.021617129627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45993.021617129627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45993.021617129627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45993.021617129627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45993.021617129627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45993.021617129627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45993.021617129627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45993.021617129627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45993.021617129627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45993.021617129627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45993.021617129627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45993.021617129627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45993.021617129627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45993.021617129627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45993.021617129627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45993.021617129627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45993.021617129627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45993.021617129627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45993.021617129627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45993.021617129627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45993.021617129627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45993.021617129627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45993.021617129627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45993.021617129627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45993.021617129627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45993.021617129627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45993.021617129627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45993.021617129627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45993.021617129627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45993.021617129627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45993.021617129627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45993.021617129627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45993.021617129627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45993.021617129627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45993.021617129627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45993.021617129627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45993.021617129627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45993.021617129627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45993.021617129627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45993.021617129627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45993.021617129627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45993.021617129627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45993.021617129627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45993.021617129627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45993.021617129627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45993.021617129627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45993.021617129627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45993.021617129627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45993.021617129627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45993.021617129627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45993.021617129627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45993.021617129627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45993.021617129627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45993.021617129627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45993.021617129627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45993.021617129627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45993.021617129627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45993.021617129627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45993.021617129627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45993.021617129627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45993.021617129627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45993.021617129627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45993.021617129627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45993.021617129627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45993.021617129627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45993.021617129627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45993.021617129627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45993.021617129627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45993.021617129627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45993.021617129627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45993.021617129627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45993.021617129627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45993.021617129627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45993.021617129627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45993.021617129627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45993.021617129627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45993.021617129627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45993.021617129627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45993.021617129627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45993.021617129627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45993.021617129627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45993.021617129627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45993.021617129627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45993.021617129627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45993.021617129627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45993.021617129627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45993.021617129627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45993.021617129627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45993.021617129627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45993.021617129627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45993.021617129627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45993.021617129627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45993.021617129627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45993.021617129627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45993.021617129627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45993.021617129627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45993.021617129627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45993.021617129627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45993.021617129627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45993.021617129627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45993.021617129627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45993.021617129627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45993.021617129627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45993.021617129627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45993.021617129627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45993.021617129627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45993.021617129627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45993.021617129627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45993.021617129627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45993.021617129627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45993.021617129627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45993.021617129627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45993.021617129627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45993.021617129627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45993.021617129627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45993.021617129627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45993.021617129627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45993.021617129627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45993.021617129627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45993.021617129627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45993.021617129627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45993.021617129627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45993.021617129627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45993.021617129627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45993.021617129627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45993.021617129627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45993.021617129627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45993.021617129627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45993.021617129627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45993.021617129627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45993.021617129627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45993.021617129627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45993.021617129627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45993.021617129627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45993.021617129627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45993.021617129627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45993.021617129627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45993.021617129627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45993.021617129627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45993.021617129627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45993.021617129627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45993.021617129627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45993.021617129627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45993.021617129627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45993.021617129627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45993.021617129627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45993.021617129627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45993.021617129627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45993.021617129627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45993.021617129627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45993.021617129627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45993.021617129627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45993.021617129627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45993.021617129627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45993.021617129627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45993.021617129627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45993.021617129627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45993.021617129627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45993.021617129627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45993.021617129627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45993.021617129627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45993.021617129627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45993.021617129627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45993.021617129627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45993.021617129627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45993.021617129627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45993.021617129627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45993.021617129627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45993.021617129627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45993.021617129627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45993.021617129627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45993.021617129627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45993.021617129627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45993.021617129627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45993.021617129627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45993.021617129627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45993.021617129627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45993.021617129627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45993.021617129627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45993.021617129627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45993.021617129627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45993.021617129627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45993.021617129627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45993.021617129627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45993.021617129627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45993.021617129627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45993.021617129627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45993.021617129627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45993.021617129627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45993.021617129627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45993.021617129627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45993.021617129627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45993.021617129627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45993.021617129627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45993.021617129627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45993.021617129627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45993.021617129627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45993.021617129627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45993.021617129627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45993.021617129627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45993.021617129627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45993.021617129627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45993.021617129627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45993.021617129627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45993.021617129627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45993.021617129627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45993.021617129627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45993.021617129627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45993.021617129627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45993.021617129627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45993.021617129627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45993.021617129627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45993.021617129627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45993.021617129627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45993.021617129627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45993.021617129627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45993.021617129627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45993.021617129627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45993.021617129627</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101.18955694443866</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39188</v>
      </c>
      <c r="F3" s="38">
        <v>45926.188877314817</v>
      </c>
      <c r="G3" s="105">
        <f t="shared" ref="G3" ca="1" si="0">IFERROR(NOW()-F3,"")</f>
        <v>66.832739814810338</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39188</v>
      </c>
      <c r="F4" s="107">
        <v>45948.661111111112</v>
      </c>
      <c r="G4" s="108">
        <f t="shared" ref="G4" ca="1" si="1">IFERROR(NOW()-F4,"")</f>
        <v>44.36050601851457</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11.648318518513406</v>
      </c>
      <c r="H5" s="136">
        <v>45981.360798611109</v>
      </c>
      <c r="I5" s="106" t="str">
        <f>IFERROR(VLOOKUP(D5,DB!A:F,6,0),"")</f>
        <v>SCECO</v>
      </c>
      <c r="J5" s="106" t="str">
        <f>IFERROR(VLOOKUP(D5,DB!A:G,7,0),"")</f>
        <v>Dead</v>
      </c>
      <c r="K5" s="106" t="s">
        <v>39210</v>
      </c>
      <c r="L5" s="106" t="str">
        <f>IFERROR(VLOOKUP(D5,DB!A:I,9,0),"")</f>
        <v>Latis</v>
      </c>
    </row>
    <row r="6" spans="1:13">
      <c r="A6" s="37"/>
      <c r="B6" s="37" t="str">
        <f>IFERROR(VLOOKUP(D6,DB!A:K,11,0),"")</f>
        <v/>
      </c>
      <c r="C6" s="37"/>
      <c r="D6" s="37"/>
      <c r="E6" s="37"/>
      <c r="F6" s="38"/>
      <c r="G6" s="105">
        <f ca="1">IFERROR(NOW()-F6,"")</f>
        <v>45993.021616782411</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45993.021616782411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45993.021616782411</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45993.021616782411</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45993.021616782411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45993.021616782411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45993.021616782411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45993.021616782411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45993.021616782411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45993.021616782411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45993.021616782411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45993.021616782411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45993.021616782411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45993.021616782411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45993.021616782411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45993.021616782411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45993.021616782411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45993.021616782411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45993.021616782411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45993.021616782411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45993.021616782411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45993.021616782411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45993.021616782411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45993.021616782411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45993.021616782411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45993.021616782411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45993.021616782411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45993.021616782411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45993.021616782411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45993.021616782411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45993.021616782411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45993.021616782411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45993.021616782411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45993.021616782411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45993.021616782411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45993.021616782411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45993.021616782411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45993.021616782411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45993.021616782411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45993.021616782411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45993.021616782411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45993.021616782411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45993.021616782411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45993.021616782411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45993.021616782411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45993.021616782411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45993.021616782411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45993.021616782411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45993.021616782411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45993.021616782411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45993.021616782411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45993.021616782411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45993.021616782411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45993.021616782411</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45993.021616782411</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tabSelected="1" workbookViewId="0">
      <selection activeCell="A3" sqref="A2:X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45993.021617129627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45993.021617129627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45993.021617129627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45993.021617129627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45993.021617129627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45993.021617129627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45993.021617129627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45993.021617129627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45993.021617129627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45993.021617129627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45993.021617129627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45993.021617129627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45993.021617129627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45993.021617129627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45993.021617129627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45993.021617129627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45993.021617129627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45993.021617129627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45993.021617129627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45993.021617129627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45993.021617129627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45993.021617129627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45993.021617129627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45993.021617129627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45993.021617129627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45993.021617129627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45993.021617129627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45993.021617129627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45993.021617129627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45993.021617129627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45993.021617129627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45993.021617129627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45993.021617129627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45993.021617129627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45993.021617129627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45993.021617129627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45993.021617129627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45993.021617129627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45993.021617129627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45993.021617129627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45993.021617129627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45993.021617129627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45993.021617129627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45993.021617129627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45993.021617129627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45993.021617129627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45993.021617129627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45993.021617129627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45993.021617129627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45993.021617129627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45993.021617129627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45993.021617129627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45993.021617129627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45993.021617129627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45993.021617129627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45993.021617129627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45993.021617129627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45993.021617129627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45993.021617129627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45993.021617129627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45993.021617129627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45993.021617129627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45993.021617129627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45993.021617129627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45993.021617129627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45993.021617129627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45993.021617129627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45993.021617129627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45993.021617129627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45993.021617129627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45993.021617129627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45993.021617129627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45993.021617129627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45993.021617129627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45993.021617129627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45993.021617129627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45993.021617129627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45993.021617129627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45993.021617129627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45993.021617129627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45993.021617129627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45993.021617129627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45993.021617129627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45993.021617129627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45993.021617129627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45993.021617129627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45993.021617129627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45993.021617129627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45993.021617129627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45993.021617129627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45993.021617129627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45993.021617129627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45993.021617129627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45993.021617129627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45993.021617129627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45993.021617129627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45993.021617129627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45993.021617129627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45993.021617129627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45993.021617129627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45993.021617129627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45993.021617129627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45993.021617129627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45993.021617129627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45993.021617129627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45993.021617129627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45993.021617129627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45993.021617129627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45993.021617129627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45993.021617129627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45993.021617129627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45993.021617129627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45993.021617129627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45993.021617129627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45993.021617129627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45993.021617129627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45993.021617129627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45993.021617129627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45993.021617129627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45993.021617129627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45993.021617129627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45993.021617129627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45993.021617129627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45993.021617129627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45993.021617129627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45993.021617129627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45993.021617129627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45993.021617129627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45993.021617129627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45993.021617129627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45993.021617129627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45993.021617129627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45993.021617129627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45993.021617129627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45993.021617129627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45993.021617129627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45993.021617129627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45993.021617129627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45993.021617129627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45993.021617129627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45993.021617129627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45993.021617129627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45993.021617129627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45993.021617129627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45993.021617129627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45993.021617129627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45993.021617129627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45993.021617129627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45993.021617129627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45993.021617129627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45993.021617129627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45993.021617129627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45993.021617129627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45993.021617129627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45993.021617129627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45993.021617129627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45993.021617129627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45993.021617129627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45993.021617129627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45993.021617129627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45993.021617129627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45993.021617129627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45993.021617129627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45993.021617129627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45993.021617129627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45993.021617129627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45993.021617129627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45993.021617129627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45993.021617129627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45993.021617129627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45993.021617129627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45993.021617129627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45993.021617129627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45993.021617129627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45993.021617129627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45993.021617129627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45993.021617129627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45993.021617129627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45993.021617129627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45993.021617129627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45993.021617129627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45993.021617129627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45993.021617129627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45993.021617129627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45993.021617129627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45993.021617129627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45993.021617129627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45993.021617129627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45993.021617129627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45993.021617129627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45993.021617129627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45993.021617129627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45993.021617129627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45993.021617129627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45993.021617129627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45993.021617129627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45993.021617129627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45993.021617129627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45993.021617129627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45993.021617129627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45993.021617129627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45993.021617129627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45993.021617129627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45993.021617129627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45993.021617129627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45993.021617129627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45993.021617129627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45993.021617129627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45993.021617129627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45993.021617129627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45993.021617129627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45993.021617129627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45993.021617129627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45993.021617129627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45993.021617129627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45993.021617129627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45993.021617129627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45993.021617129627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45993.021617129627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45993.021617129627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45993.021617129627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45993.021617129627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45993.021617129627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45993.021617129627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45993.021617129627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45993.021617129627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45993.021617129627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45993.021617129627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45993.021617129627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45993.021617129627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45993.021617129627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45993.021617129627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45993.021617129627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45993.021617129627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45993.021617129627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45993.021617129627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45993.021617129627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45993.021617129627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45993.021617129627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45993.021617129627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45993.021617129627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45993.021617129627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45993.021617129627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45993.021617129627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45993.021617129627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45993.021617129627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45993.021617129627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45993.021617129627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45993.021617129627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45993.021617129627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45993.021617129627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45993.021617129627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45993.021617129627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45993.021617129627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45993.021617129627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45993.021617129627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45993.021617129627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45993.021617129627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45993.021617129627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45993.021617129627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45993.021617129627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45993.021617129627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45993.021617129627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45993.021617129627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45993.021617129627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45993.021617129627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45993.021617129627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45993.021617129627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45993.021617129627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45993.021617129627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45993.021617129627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45993.021617129627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45993.021617129627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45993.021617129627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45993.021617129627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45993.021617129627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45993.021617129627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45993.021617129627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45993.021617129627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45993.021617129627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45993.021617129627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45993.021617129627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45993.021617129627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45993.021617129627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45993.021617129627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45993.021617129627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45993.021617129627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45993.021617129627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45993.021617129627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45993.021617129627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45993.021617129627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45993.021617129627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45993.021617129627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45993.021617129627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45993.021617129627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45993.021617129627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45993.021617129627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45993.021617129627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45993.021617129627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45993.021617129627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45993.021617129627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45993.021617129627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45993.021617129627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45993.021617129627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45993.021617129627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45993.021617129627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45993.021617129627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45993.021617129627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45993.021617129627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45993.021617129627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45993.021617129627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45993.021617129627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45993.021617129627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45993.021617129627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45993.021617129627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45993.021617129627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45993.021617129627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45993.021617129627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45993.021617129627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45993.021617129627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45993.021617129627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45993.021617129627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45993.021617129627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45993.021617129627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45993.021617129627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45993.021617129627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45993.021617129627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45993.021617129627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45993.021617129627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45993.021617129627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45993.021617129627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45993.021617129627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45993.021617129627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45993.021617129627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45993.021617129627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45993.021617129627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45993.021617129627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45993.021617129627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45993.021617129627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45993.021617129627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45993.021617129627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45993.021617129627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45993.021617129627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45993.021617129627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45993.021617129627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45993.021617129627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45993.021617129627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45993.021617129627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45993.021617129627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45993.021617129627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45993.021617129627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45993.021617129627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45993.021617129627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45993.021617129627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45993.021617129627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45993.021617129627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45993.021617129627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45993.021617129627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45993.021617129627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45993.021617129627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45993.021617129627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45993.021617129627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45993.021617129627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45993.021617129627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45993.021617129627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45993.021617129627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45993.021617129627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45993.021617129627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45993.021617129627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45993.021617129627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45993.021617129627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45993.021617129627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45993.021617129627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45993.021617129627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45993.021617129627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45993.021617129627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45993.021617129627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45993.021617129627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45993.021617129627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45993.021617129627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45993.021617129627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45993.021617129627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45993.021617129627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45993.021617129627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45993.021617129627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45993.021617129627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45993.021617129627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45993.021617129627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45993.021617129627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45993.021617129627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45993.021617129627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45993.021617129627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45993.021617129627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45993.021617129627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45993.021617129627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45993.021617129627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45993.021617129627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45993.021617129627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45993.021617129627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45993.021617129627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45993.021617129627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45993.021617129627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45993.021617129627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45993.021617129627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45993.021617129627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45993.021617129627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45993.021617129627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45993.021617129627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45993.021617129627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45993.021617129627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45993.021617129627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45993.021617129627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45993.021617129627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45993.021617129627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45993.021617129627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45993.021617129627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45993.021617129627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45993.021617129627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45993.021617129627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45993.021617129627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45993.021617129627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45993.021617129627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45993.021617129627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45993.021617129627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45993.021617129627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45993.021617129627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45993.021617129627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45993.021617129627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45993.021617129627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45993.021617129627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45993.021617129627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45993.021617129627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45993.021617129627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45993.021617129627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45993.021617129627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45993.021617129627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45993.021617129627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45993.021617129627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45993.021617129627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45993.021617129627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45993.021617129627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45993.021617129627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45993.021617129627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45993.021617129627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45993.021617129627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45993.021617129627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45993.021617129627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45993.021617129627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45993.021617129627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45993.021617129627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45993.021617129627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45993.021617129627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45993.021617129627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45993.021617129627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45993.021617129627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45993.021617129627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45993.021617129627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45993.021617129627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45993.021617129627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45993.021617129627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45993.021617129627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45993.021617129627</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45993.021617129627</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2025-12-01T21:33:06Z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