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97" documentId="120_S{2AC9BD13-BADA-5192-A53E-5A8FF88502F6}" xr6:coauthVersionLast="47" xr6:coauthVersionMax="47" xr10:uidLastSave="{11CC4F3C-3255-4AFE-BE63-83EABA7D1245}"/>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<sst xmlns="http://schemas.openxmlformats.org/spreadsheetml/2006/main" count="180285" uniqueCount="39127">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</sst>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317.20255462962814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45980.150980555554</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45980.150980555554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45980.150980555554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45980.150980555554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45980.150980555554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45980.150980555554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45980.150980555554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45980.150980555554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45980.150980555554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45980.150980555554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45980.150980555554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45980.150980555554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45980.150980555554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45980.150980555554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45980.150980555554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45980.150980555554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45980.150980555554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45980.150980555554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45980.150980555554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45980.150980555554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45980.150980555554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45980.150980555554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45980.150980555554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45980.150980555554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45980.150980555554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45980.150980555554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45980.150980555554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45980.150980555554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45980.150980555554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45980.150980555554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45980.150980555554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45980.150980555554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45980.150980555554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45980.150980555554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45980.150980555554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45980.150980555554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45980.150980555554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45980.150980555554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45980.150980555554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45980.150980555554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45980.150980555554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45980.150980555554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45980.150980555554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45980.150980555554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45980.150980555554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45980.150980555554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45980.150980555554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45980.150980555554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45980.150980555554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45980.150980555554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45980.150980555554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45980.150980555554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45980.150980555554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45980.150980555554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45980.150980555554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155.15114259259281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c r="C4" s="61"/>
      <c r="D4" s="18"/>
      <c r="E4" s="84"/>
      <c r="F4" s="103"/>
      <c r="G4" s="104"/>
      <c r="H4" s="103"/>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45980.150980555554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45980.150980555554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45980.150980555554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45980.150980555554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45980.150980555554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45980.150980555554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45980.150980555554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45980.150980555554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45980.150980555554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45980.150980555554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45980.150980555554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45980.150980555554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45980.150980555554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45980.150980555554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45980.150980555554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45980.150980555554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45980.150980555554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45980.150980555554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45980.150980555554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45980.150980555554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45980.150980555554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45980.150980555554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45980.150980555554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45980.150980555554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45980.150980555554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45980.150980555554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45980.150980555554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45980.150980555554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45980.150980555554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45980.150980555554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45980.150980555554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45980.150980555554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45980.150980555554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45980.150980555554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45980.150980555554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45980.150980555554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45980.150980555554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45980.150980555554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45980.150980555554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45980.150980555554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45980.150980555554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45980.150980555554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45980.150980555554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45980.150980555554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45980.150980555554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45980.150980555554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45980.150980555554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45980.150980555554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45980.150980555554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45980.150980555554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45980.150980555554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45980.150980555554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45980.150980555554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45980.150980555554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45980.150980555554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45980.150980555554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45980.150980555554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45980.150980555554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45980.150980555554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45980.150980555554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45980.150980555554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45980.150980555554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45980.150980555554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45980.150980555554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45980.150980555554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45980.150980555554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45980.150980555554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45980.150980555554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45980.150980555554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45980.150980555554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45980.150980555554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45980.150980555554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45980.150980555554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45980.150980555554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45980.150980555554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45980.150980555554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45980.150980555554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45980.150980555554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45980.150980555554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45980.150980555554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45980.150980555554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45980.150980555554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45980.150980555554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45980.150980555554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45980.150980555554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45980.150980555554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45980.150980555554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45980.150980555554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45980.150980555554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45980.150980555554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45980.150980555554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45980.150980555554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45980.150980555554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45980.150980555554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45980.150980555554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45980.150980555554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45980.150980555554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45980.150980555554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45980.150980555554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45980.150980555554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45980.150980555554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45980.150980555554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45980.150980555554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45980.150980555554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45980.150980555554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45980.150980555554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45980.150980555554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45980.150980555554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45980.150980555554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45980.150980555554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45980.150980555554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45980.150980555554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45980.150980555554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45980.150980555554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45980.150980555554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45980.150980555554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45980.150980555554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45980.150980555554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45980.150980555554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45980.150980555554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45980.150980555554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45980.150980555554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45980.150980555554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45980.150980555554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45980.150980555554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45980.150980555554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45980.150980555554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45980.150980555554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45980.150980555554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45980.150980555554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45980.150980555554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45980.150980555554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45980.150980555554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45980.150980555554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45980.150980555554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45980.150980555554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45980.150980555554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45980.150980555554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45980.150980555554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45980.150980555554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45980.150980555554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45980.150980555554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45980.150980555554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45980.150980555554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45980.150980555554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45980.150980555554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45980.150980555554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45980.150980555554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45980.150980555554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45980.150980555554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45980.150980555554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45980.150980555554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45980.150980555554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45980.150980555554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45980.150980555554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45980.150980555554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45980.150980555554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45980.150980555554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45980.150980555554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45980.150980555554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45980.150980555554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45980.150980555554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45980.150980555554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45980.150980555554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45980.150980555554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45980.150980555554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45980.150980555554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45980.150980555554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45980.150980555554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45980.150980555554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45980.150980555554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45980.150980555554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45980.150980555554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45980.150980555554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45980.150980555554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45980.150980555554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45980.150980555554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45980.150980555554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45980.150980555554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45980.150980555554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45980.150980555554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45980.150980555554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45980.150980555554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45980.150980555554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45980.150980555554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45980.150980555554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45980.150980555554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45980.150980555554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45980.150980555554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45980.150980555554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45980.150980555554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45980.150980555554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45980.150980555554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45980.150980555554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45980.150980555554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45980.150980555554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45980.150980555554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45980.150980555554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45980.150980555554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45980.150980555554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45980.150980555554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45980.150980555554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45980.150980555554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45980.150980555554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45980.150980555554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45980.150980555554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45980.150980555554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45980.150980555554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45980.150980555554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45980.150980555554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45980.150980555554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45980.150980555554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45980.150980555554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45980.150980555554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45980.150980555554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45980.150980555554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45980.150980555554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45980.150980555554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45980.150980555554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45980.150980555554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45980.150980555554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45980.150980555554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45980.150980555554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45980.150980555554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45980.150980555554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45980.150980555554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45980.150980555554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45980.150980555554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45980.150980555554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45980.150980555554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45980.150980555554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45980.150980555554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45980.150980555554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45980.150980555554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45980.150980555554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45980.150980555554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45980.150980555554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45980.150980555554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45980.150980555554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45980.150980555554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45980.150980555554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45980.150980555554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45980.150980555554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45980.150980555554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45980.150980555554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45980.150980555554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45980.150980555554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45980.150980555554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45980.150980555554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45980.150980555554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45980.150980555554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45980.150980555554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45980.150980555554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45980.150980555554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45980.150980555554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45980.150980555554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45980.150980555554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45980.150980555554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45980.150980555554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45980.150980555554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45980.150980555554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45980.150980555554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45980.150980555554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45980.150980555554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45980.150980555554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45980.150980555554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45980.150980555554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45980.150980555554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45980.150980555554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45980.150980555554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45980.150980555554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45980.150980555554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45980.150980555554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45980.150980555554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45980.150980555554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45980.150980555554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45980.150980555554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45980.150980555554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45980.150980555554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45980.150980555554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45980.150980555554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45980.150980555554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45980.150980555554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45980.150980555554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45980.150980555554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45980.150980555554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45980.150980555554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45980.150980555554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45980.150980555554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45980.150980555554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45980.150980555554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45980.150980555554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45980.150980555554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45980.150980555554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45980.150980555554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45980.150980555554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45980.150980555554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45980.150980555554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45980.150980555554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45980.150980555554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45980.150980555554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45980.150980555554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45980.150980555554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45980.150980555554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45980.150980555554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45980.150980555554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45980.150980555554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45980.150980555554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45980.150980555554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45980.150980555554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45980.150980555554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45980.150980555554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45980.150980555554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45980.150980555554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45980.150980555554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45980.150980555554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45980.150980555554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45980.150980555554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45980.150980555554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45980.150980555554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45980.150980555554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45980.150980555554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45980.150980555554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45980.150980555554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45980.150980555554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45980.150980555554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45980.150980555554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45980.150980555554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45980.150980555554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45980.150980555554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45980.150980555554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45980.150980555554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45980.150980555554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45980.150980555554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45980.150980555554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45980.150980555554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45980.150980555554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45980.150980555554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45980.150980555554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45980.150980555554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45980.150980555554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45980.150980555554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45980.150980555554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45980.150980555554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45980.150980555554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45980.150980555554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45980.150980555554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45980.150980555554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45980.150980555554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45980.150980555554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45980.150980555554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45980.150980555554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45980.150980555554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45980.150980555554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45980.150980555554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45980.150980555554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45980.150980555554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45980.150980555554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45980.150980555554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45980.150980555554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45980.150980555554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45980.150980555554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45980.150980555554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45980.150980555554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45980.150980555554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45980.150980555554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45980.150980555554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45980.150980555554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45980.150980555554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45980.150980555554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45980.150980555554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45980.150980555554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45980.150980555554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45980.150980555554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45980.150980555554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45980.150980555554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45980.150980555554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45980.150980555554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45980.150980555554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45980.150980555554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45980.150980555554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45980.150980555554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45980.150980555554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45980.150980555554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45980.150980555554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45980.150980555554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45980.150980555554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45980.150980555554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45980.150980555554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45980.150980555554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45980.150980555554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45980.150980555554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45980.150980555554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45980.150980555554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45980.150980555554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45980.150980555554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45980.150980555554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45980.150980555554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45980.150980555554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45980.150980555554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45980.150980555554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45980.150980555554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45980.150980555554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45980.150980555554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45980.150980555554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45980.150980555554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45980.150980555554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45980.150980555554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45980.150980555554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45980.150980555554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45980.150980555554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45980.150980555554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45980.150980555554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45980.150980555554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45980.150980555554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45980.150980555554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45980.150980555554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45980.150980555554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45980.150980555554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45980.150980555554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45980.150980555554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45980.150980555554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45980.150980555554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45980.150980555554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45980.150980555554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45980.150980555554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45980.150980555554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45980.150980555554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45980.150980555554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45980.150980555554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45980.150980555554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45980.150980555554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45980.150980555554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45980.150980555554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45980.150980555554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45980.150980555554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45980.150980555554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45980.150980555554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45980.150980555554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45980.150980555554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45980.150980555554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45980.150980555554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45980.150980555554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45980.150980555554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45980.150980555554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45980.150980555554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45980.150980555554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45980.150980555554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45980.150980555554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45980.150980555554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45980.150980555554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45980.150980555554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45980.150980555554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45980.150980555554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45980.150980555554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45980.150980555554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45980.150980555554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45980.150980555554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45980.150980555554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45980.150980555554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45980.150980555554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45980.150980555554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45980.150980555554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45980.150980555554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45980.150980555554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45980.150980555554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45980.150980555554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45980.150980555554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45980.150980555554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45980.150980555554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45980.150980555554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45980.150980555554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45980.150980555554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45980.150980555554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45980.150980555554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45980.150980555554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45980.150980555554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45980.150980555554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45980.150980555554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45980.150980555554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45980.150980555554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45980.150980555554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45980.150980555554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45980.150980555554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45980.150980555554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45980.150980555554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45980.150980555554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45980.150980555554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45980.150980555554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45980.150980555554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45980.150980555554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45980.150980555554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45980.150980555554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45980.150980555554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45980.150980555554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45980.150980555554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45980.150980555554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45980.150980555554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45980.150980555554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45980.150980555554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45980.150980555554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45980.150980555554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45980.150980555554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45980.150980555554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45980.150980555554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45980.150980555554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45980.150980555554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45980.150980555554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45980.150980555554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45980.150980555554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45980.150980555554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45980.150980555554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45980.150980555554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45980.150980555554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45980.150980555554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45980.150980555554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45980.150980555554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45980.150980555554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45980.150980555554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45980.150980555554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45980.150980555554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45980.150980555554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45980.150980555554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45980.150980555554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45980.150980555554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45980.150980555554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45980.150980555554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45980.150980555554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45980.150980555554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45980.150980555554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45980.150980555554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45980.150980555554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45980.150980555554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45980.150980555554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45980.150980555554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45980.150980555554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45980.150980555554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45980.150980555554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45980.150980555554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45980.150980555554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45980.150980555554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45980.150980555554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45980.150980555554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45980.150980555554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45980.150980555554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45980.150980555554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45980.150980555554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45980.150980555554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45980.150980555554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45980.150980555554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45980.150980555554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45980.150980555554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45980.150980555554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45980.150980555554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45980.150980555554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45980.150980555554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45980.150980555554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45980.150980555554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45980.150980555554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45980.150980555554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45980.150980555554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45980.150980555554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45980.150980555554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45980.150980555554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45980.150980555554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45980.150980555554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45980.150980555554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45980.150980555554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45980.150980555554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45980.150980555554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45980.150980555554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45980.150980555554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45980.150980555554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45980.150980555554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45980.150980555554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45980.150980555554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45980.150980555554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45980.150980555554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45980.150980555554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45980.150980555554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45980.150980555554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45980.150980555554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45980.150980555554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45980.150980555554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45980.150980555554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45980.150980555554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45980.150980555554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45980.150980555554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45980.150980555554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45980.150980555554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45980.150980555554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45980.150980555554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45980.150980555554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45980.150980555554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45980.150980555554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45980.150980555554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45980.150980555554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45980.150980555554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45980.150980555554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45980.150980555554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45980.150980555554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45980.150980555554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45980.150980555554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45980.150980555554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45980.150980555554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45980.150980555554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45980.150980555554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45980.150980555554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45980.150980555554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45980.150980555554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45980.150980555554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45980.150980555554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45980.150980555554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45980.150980555554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45980.150980555554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45980.150980555554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45980.150980555554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45980.150980555554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45980.150980555554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45980.150980555554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45980.150980555554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45980.150980555554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45980.150980555554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45980.150980555554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45980.150980555554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45980.150980555554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45980.150980555554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45980.150980555554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45980.150980555554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45980.150980555554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45980.150980555554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45980.150980555554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45980.150980555554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45980.150980555554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45980.150980555554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45980.150980555554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45980.150980555554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45980.150980555554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45980.150980555554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45980.150980555554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45980.150980555554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45980.150980555554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45980.150980555554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45980.150980555554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45980.150980555554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45980.150980555554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45980.150980555554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45980.150980555554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45980.150980555554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45980.150980555554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45980.150980555554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45980.150980555554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45980.150980555554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45980.150980555554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45980.150980555554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45980.150980555554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45980.150980555554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45980.150980555554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45980.150980555554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45980.150980555554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45980.150980555554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45980.150980555554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45980.150980555554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45980.150980555554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45980.150980555554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45980.150980555554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45980.150980555554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45980.150980555554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45980.150980555554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45980.150980555554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45980.150980555554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45980.150980555554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45980.150980555554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45980.150980555554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45980.150980555554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45980.150980555554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45980.150980555554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45980.150980555554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45980.150980555554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45980.150980555554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45980.150980555554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45980.150980555554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45980.150980555554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45980.150980555554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45980.150980555554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45980.150980555554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45980.150980555554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45980.150980555554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45980.150980555554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45980.150980555554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45980.150980555554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45980.150980555554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45980.150980555554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45980.150980555554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45980.150980555554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45980.150980555554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45980.150980555554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45980.150980555554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45980.150980555554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45980.150980555554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45980.150980555554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45980.150980555554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45980.150980555554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45980.150980555554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45980.150980555554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45980.150980555554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45980.150980555554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45980.150980555554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45980.150980555554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45980.150980555554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45980.150980555554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45980.150980555554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45980.150980555554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45980.150980555554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45980.150980555554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45980.150980555554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45980.150980555554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45980.150980555554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45980.150980555554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45980.150980555554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45980.150980555554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45980.150980555554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45980.150980555554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45980.150980555554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45980.150980555554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45980.150980555554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45980.150980555554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45980.150980555554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45980.150980555554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45980.150980555554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45980.150980555554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45980.150980555554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45980.150980555554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45980.150980555554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45980.150980555554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45980.150980555554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45980.150980555554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45980.150980555554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45980.150980555554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45980.150980555554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45980.150980555554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45980.150980555554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45980.150980555554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45980.150980555554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45980.150980555554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45980.150980555554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45980.150980555554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45980.150980555554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45980.150980555554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45980.150980555554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45980.150980555554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45980.150980555554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45980.150980555554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45980.150980555554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45980.150980555554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45980.150980555554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45980.150980555554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45980.150980555554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45980.150980555554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45980.150980555554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45980.150980555554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45980.150980555554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45980.150980555554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45980.150980555554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45980.150980555554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45980.150980555554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45980.150980555554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45980.150980555554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45980.150980555554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45980.150980555554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45980.150980555554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45980.150980555554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45980.150980555554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45980.150980555554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45980.150980555554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45980.150980555554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45980.150980555554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45980.150980555554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45980.150980555554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45980.150980555554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45980.150980555554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45980.150980555554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45980.150980555554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45980.150980555554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45980.150980555554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45980.150980555554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45980.150980555554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45980.150980555554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45980.150980555554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45980.150980555554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45980.150980555554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45980.150980555554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45980.150980555554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45980.150980555554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45980.150980555554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45980.150980555554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45980.150980555554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45980.150980555554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45980.150980555554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45980.150980555554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45980.150980555554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45980.150980555554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45980.150980555554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45980.150980555554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45980.150980555554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45980.150980555554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45980.150980555554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45980.150980555554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45980.150980555554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45980.150980555554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45980.150980555554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45980.150980555554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45980.150980555554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45980.150980555554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45980.150980555554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45980.150980555554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45980.150980555554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45980.150980555554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45980.150980555554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45980.150980555554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45980.150980555554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45980.150980555554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45980.150980555554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45980.150980555554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45980.150980555554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45980.150980555554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45980.150980555554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45980.150980555554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45980.150980555554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45980.150980555554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45980.150980555554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45980.150980555554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45980.150980555554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45980.150980555554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45980.150980555554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45980.150980555554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45980.150980555554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45980.150980555554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45980.150980555554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45980.150980555554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45980.150980555554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45980.150980555554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45980.150980555554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45980.150980555554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45980.150980555554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45980.150980555554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45980.150980555554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45980.150980555554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45980.150980555554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45980.150980555554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45980.150980555554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45980.150980555554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45980.150980555554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45980.150980555554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45980.150980555554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45980.150980555554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45980.150980555554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45980.150980555554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45980.150980555554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45980.150980555554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45980.150980555554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45980.150980555554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45980.150980555554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45980.150980555554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45980.150980555554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45980.150980555554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45980.150980555554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45980.150980555554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45980.150980555554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45980.150980555554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45980.150980555554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45980.150980555554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45980.150980555554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45980.150980555554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45980.150980555554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45980.150980555554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45980.150980555554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45980.150980555554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45980.150980555554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45980.150980555554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45980.150980555554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45980.150980555554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45980.150980555554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45980.150980555554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45980.150980555554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45980.150980555554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45980.150980555554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45980.150980555554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45980.150980555554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45980.150980555554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45980.150980555554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45980.150980555554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45980.150980555554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45980.150980555554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45980.150980555554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45980.150980555554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45980.150980555554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45980.150980555554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45980.150980555554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45980.150980555554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45980.150980555554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45980.150980555554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45980.150980555554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45980.150980555554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45980.150980555554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45980.150980555554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45980.150980555554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45980.150980555554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45980.150980555554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45980.150980555554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45980.150980555554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45980.150980555554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45980.150980555554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45980.150980555554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45980.150980555554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45980.150980555554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45980.150980555554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45980.150980555554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45980.150980555554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45980.150980555554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45980.150980555554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45980.150980555554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45980.150980555554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45980.150980555554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45980.150980555554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45980.150980555554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45980.150980555554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45980.150980555554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45980.150980555554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45980.150980555554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45980.150980555554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45980.150980555554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45980.150980555554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45980.150980555554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45980.150980555554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45980.150980555554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45980.150980555554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45980.150980555554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45980.150980555554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45980.150980555554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45980.150980555554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45980.150980555554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45980.150980555554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45980.150980555554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45980.150980555554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45980.150980555554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45980.150980555554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45980.150980555554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45980.150980555554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45980.150980555554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45980.150980555554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45980.150980555554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45980.150980555554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45980.150980555554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45980.150980555554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45980.150980555554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45980.150980555554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45980.150980555554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45980.150980555554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45980.150980555554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45980.150980555554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45980.150980555554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45980.150980555554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45980.150980555554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45980.150980555554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45980.150980555554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45980.150980555554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45980.150980555554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45980.150980555554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45980.150980555554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45980.150980555554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45980.150980555554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45980.150980555554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45980.150980555554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45980.150980555554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45980.150980555554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45980.150980555554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45980.150980555554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45980.150980555554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45980.150980555554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45980.150980555554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45980.150980555554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45980.150980555554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45980.150980555554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45980.150980555554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45980.150980555554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45980.150980555554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45980.150980555554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45980.150980555554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45980.150980555554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45980.150980555554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45980.150980555554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45980.150980555554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45980.150980555554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45980.150980555554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45980.150980555554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45980.150980555554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45980.150980555554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45980.150980555554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45980.150980555554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45980.150980555554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45980.150980555554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45980.150980555554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45980.150980555554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45980.150980555554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45980.150980555554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45980.150980555554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45980.150980555554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45980.150980555554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45980.150980555554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45980.150980555554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45980.150980555554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45980.150980555554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45980.150980555554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45980.150980555554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45980.150980555554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45980.150980555554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45980.150980555554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45980.150980555554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45980.150980555554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45980.150980555554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45980.150980555554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45980.150980555554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45980.150980555554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45980.150980555554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45980.150980555554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45980.150980555554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45980.150980555554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45980.150980555554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45980.150980555554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45980.150980555554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45980.150980555554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45980.150980555554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45980.150980555554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45980.150980555554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45980.150980555554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45980.150980555554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45980.150980555554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45980.150980555554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45980.150980555554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45980.150980555554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45980.150980555554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45980.150980555554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45980.150980555554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45980.150980555554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45980.150980555554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45980.150980555554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45980.150980555554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45980.150980555554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45980.150980555554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45980.150980555554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45980.150980555554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45980.150980555554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45980.150980555554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45980.150980555554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45980.150980555554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45980.150980555554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45980.150980555554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45980.150980555554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45980.150980555554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45980.150980555554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45980.150980555554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45980.150980555554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45980.150980555554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45980.150980555554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45980.150980555554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45980.150980555554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45980.150980555554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45980.150980555554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45980.150980555554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45980.150980555554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45980.150980555554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45980.150980555554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45980.150980555554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45980.150980555554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45980.150980555554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45980.150980555554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45980.150980555554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45980.150980555554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45980.150980555554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45980.150980555554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45980.150980555554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45980.150980555554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45980.150980555554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45980.150980555554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45980.150980555554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45980.150980555554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45980.150980555554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45980.150980555554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45980.150980555554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45980.150980555554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45980.150980555554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45980.150980555554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45980.150980555554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45980.150980555554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45980.150980555554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45980.150980555554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45980.150980555554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45980.150980555554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45980.150980555554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45980.150980555554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45980.150980555554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45980.150980555554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45980.150980555554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45980.150980555554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45980.150980555554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45980.150980555554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45980.150980555554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45980.150980555554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45980.150980555554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45980.150980555554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45980.150980555554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45980.150980555554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45980.150980555554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45980.150980555554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45980.150980555554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45980.150980555554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45980.150980555554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45980.150980555554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45980.150980555554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45980.150980555554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45980.150980555554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45980.150980555554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45980.150980555554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45980.150980555554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45980.150980555554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45980.150980555554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45980.150980555554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45980.150980555554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45980.150980555554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45980.150980555554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45980.150980555554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45980.150980555554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45980.150980555554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45980.150980555554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45980.150980555554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45980.150980555554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45980.150980555554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45980.150980555554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45980.150980555554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45980.150980555554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45980.150980555554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45980.150980555554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45980.150980555554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45980.150980555554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45980.150980555554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45980.150980555554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45980.150980555554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45980.150980555554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45980.150980555554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45980.150980555554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45980.150980555554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45980.150980555554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45980.150980555554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45980.150980555554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45980.150980555554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45980.150980555554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45980.150980555554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45980.150980555554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45980.150980555554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45980.150980555554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45980.150980555554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45980.150980555554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45980.150980555554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45980.150980555554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45980.150980555554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45980.150980555554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45980.150980555554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276.67026296295808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9.8098611109890044E-2</v>
      </c>
      <c r="H3" s="95">
        <v>45980.056087962963</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3.0841666666674428E-2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45980.150980555554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45980.150980555554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45980.150980555554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45980.150980555554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45980.150980555554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45980.150980555554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45980.150980555554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45980.150980555554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45980.150980555554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45980.150980555554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45980.150980555554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45980.150980555554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45980.150980555554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45980.150980555554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45980.150980555554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45980.150980555554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45980.150980555554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45980.150980555554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45980.150980555554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45980.150980555554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45980.150980555554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45980.150980555554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45980.150980555554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45980.150980555554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45980.150980555554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45980.150980555554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45980.150980555554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45980.150980555554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45980.150980555554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45980.150980555554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45980.150980555554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45980.150980555554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45980.150980555554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45980.150980555554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45980.150980555554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45980.150980555554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45980.150980555554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45980.150980555554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45980.150980555554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45980.150980555554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45980.150980555554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45980.150980555554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45980.150980555554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45980.150980555554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45980.150980555554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45980.150980555554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45980.150980555554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45980.150980555554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45980.150980555554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45980.150980555554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45980.150980555554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45980.150980555554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45980.150980555554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45980.150980555554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45980.150980555554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45980.150980555554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45980.150980555554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45980.150980555554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45980.150980555554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45980.150980555554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45980.150980555554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45980.150980555554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45980.150980555554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45980.150980555554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45980.150980555554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45980.150980555554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45980.150980555554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45980.150980555554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45980.150980555554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45980.150980555554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45980.150980555554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45980.150980555554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45980.150980555554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45980.150980555554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45980.150980555554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45980.150980555554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45980.150980555554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45980.150980555554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45980.150980555554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45980.150980555554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45980.150980555554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45980.150980555554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45980.150980555554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45980.150980555554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45980.150980555554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45980.150980555554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45980.150980555554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45980.150980555554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45980.150980555554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45980.150980555554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45980.150980555554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45980.150980555554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45980.150980555554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45980.150980555554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45980.150980555554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45980.150980555554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45980.150980555554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45980.150980555554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45980.150980555554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45980.150980555554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45980.150980555554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45980.150980555554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45980.150980555554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45980.150980555554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45980.150980555554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45980.150980555554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45980.150980555554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45980.150980555554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45980.150980555554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45980.150980555554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45980.150980555554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45980.150980555554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45980.150980555554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45980.150980555554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45980.150980555554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45980.150980555554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45980.150980555554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45980.150980555554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45980.150980555554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45980.150980555554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45980.150980555554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45980.150980555554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45980.150980555554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45980.150980555554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45980.150980555554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45980.150980555554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45980.150980555554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45980.150980555554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45980.150980555554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45980.150980555554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45980.150980555554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45980.150980555554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45980.150980555554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45980.150980555554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45980.150980555554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45980.150980555554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45980.150980555554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45980.150980555554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45980.150980555554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45980.150980555554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45980.150980555554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45980.150980555554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45980.150980555554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45980.150980555554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45980.150980555554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45980.150980555554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45980.150980555554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45980.150980555554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45980.150980555554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45980.150980555554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45980.150980555554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45980.150980555554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45980.150980555554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45980.150980555554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45980.150980555554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45980.150980555554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45980.150980555554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45980.150980555554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45980.150980555554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45980.150980555554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45980.150980555554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45980.150980555554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45980.150980555554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45980.150980555554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45980.150980555554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45980.150980555554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45980.150980555554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45980.150980555554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45980.150980555554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45980.150980555554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45980.150980555554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45980.150980555554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45980.150980555554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45980.150980555554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45980.150980555554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45980.150980555554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45980.150980555554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45980.150980555554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45980.150980555554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45980.150980555554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45980.150980555554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45980.150980555554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45980.150980555554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45980.150980555554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45980.150980555554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45980.150980555554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45980.150980555554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45980.150980555554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45980.150980555554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45980.150980555554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45980.150980555554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45980.150980555554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45980.150980555554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45980.150980555554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45980.150980555554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45980.150980555554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45980.150980555554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45980.150980555554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45980.150980555554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45980.150980555554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45980.150980555554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45980.150980555554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45980.150980555554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45980.150980555554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45980.150980555554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45980.150980555554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45980.150980555554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45980.150980555554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45980.150980555554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45980.150980555554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45980.150980555554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45980.150980555554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45980.150980555554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45980.150980555554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45980.150980555554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45980.150980555554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45980.150980555554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45980.150980555554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45980.150980555554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45980.150980555554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45980.150980555554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45980.150980555554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45980.150980555554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45980.150980555554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45980.150980555554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45980.150980555554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45980.150980555554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45980.150980555554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45980.150980555554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45980.150980555554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45980.150980555554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45980.150980555554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45980.150980555554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45980.150980555554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45980.150980555554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45980.150980555554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45980.150980555554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45980.150980555554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45980.150980555554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45980.150980555554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45980.150980555554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45980.150980555554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45980.150980555554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45980.150980555554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45980.150980555554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45980.150980555554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45980.150980555554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45980.150980555554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45980.150980555554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45980.150980555554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45980.150980555554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45980.150980555554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45980.150980555554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45980.150980555554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45980.150980555554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45980.150980555554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45980.150980555554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45980.150980555554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45980.150980555554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45980.150980555554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45980.150980555554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45980.150980555554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45980.150980555554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45980.150980555554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45980.150980555554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45980.150980555554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45980.150980555554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45980.150980555554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45980.150980555554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45980.150980555554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45980.150980555554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45980.150980555554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45980.150980555554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45980.150980555554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45980.150980555554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45980.150980555554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45980.150980555554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45980.150980555554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45980.150980555554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45980.150980555554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45980.150980555554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45980.150980555554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45980.150980555554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45980.150980555554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45980.150980555554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45980.150980555554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45980.150980555554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45980.150980555554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45980.150980555554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45980.150980555554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45980.150980555554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45980.150980555554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45980.150980555554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45980.150980555554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45980.150980555554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45980.150980555554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45980.150980555554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45980.150980555554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45980.150980555554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45980.150980555554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45980.150980555554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45980.150980555554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45980.150980555554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45980.150980555554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45980.150980555554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45980.150980555554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45980.150980555554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45980.150980555554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45980.150980555554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45980.150980555554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45980.150980555554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45980.150980555554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45980.150980555554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45980.150980555554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45980.150980555554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45980.150980555554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45980.150980555554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45980.150980555554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45980.150980555554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45980.150980555554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45980.150980555554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45980.150980555554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45980.150980555554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45980.150980555554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45980.150980555554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45980.150980555554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45980.150980555554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45980.150980555554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45980.150980555554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45980.150980555554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45980.150980555554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45980.150980555554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45980.150980555554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45980.150980555554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45980.150980555554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45980.150980555554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45980.150980555554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45980.150980555554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45980.150980555554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45980.150980555554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45980.150980555554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45980.150980555554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45980.150980555554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45980.150980555554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45980.150980555554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45980.150980555554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45980.150980555554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45980.150980555554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45980.150980555554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45980.150980555554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45980.150980555554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45980.150980555554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45980.150980555554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45980.150980555554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45980.150980555554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45980.150980555554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45980.150980555554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45980.150980555554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45980.150980555554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45980.150980555554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45980.150980555554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45980.150980555554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45980.150980555554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45980.150980555554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45980.150980555554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45980.150980555554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45980.150980555554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45980.150980555554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45980.150980555554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45980.150980555554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45980.150980555554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45980.150980555554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45980.150980555554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45980.150980555554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45980.150980555554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45980.150980555554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45980.150980555554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45980.150980555554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45980.150980555554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45980.150980555554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45980.150980555554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45980.150980555554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45980.150980555554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45980.150980555554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45980.150980555554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45980.150980555554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45980.150980555554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45980.150980555554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45980.150980555554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45980.150980555554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45980.150980555554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45980.150980555554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45980.150980555554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45980.150980555554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45980.150980555554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45980.150980555554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45980.150980555554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45980.150980555554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45980.150980555554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45980.150980555554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45980.150980555554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45980.150980555554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45980.150980555554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45980.150980555554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45980.150980555554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45980.150980555554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45980.150980555554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45980.150980555554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45980.150980555554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45980.150980555554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45980.150980555554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45980.150980555554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45980.150980555554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45980.150980555554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45980.150980555554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45980.150980555554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45980.150980555554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45980.150980555554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45980.150980555554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45980.150980555554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45980.150980555554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45980.150980555554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45980.150980555554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45980.150980555554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45980.150980555554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45980.150980555554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45980.150980555554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45980.150980555554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45980.150980555554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45980.150980555554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45980.150980555554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45980.150980555554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45980.150980555554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45980.150980555554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45980.150980555554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45980.150980555554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45980.150980555554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45980.150980555554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45980.150980555554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45980.150980555554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45980.150980555554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45980.150980555554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45980.150980555554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45980.150980555554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45980.150980555554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45980.150980555554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45980.150980555554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45980.150980555554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45980.150980555554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45980.150980555554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45980.150980555554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45980.150980555554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45980.150980555554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45980.150980555554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45980.150980555554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45980.150980555554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45980.150980555554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45980.150980555554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45980.150980555554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45980.150980555554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45980.150980555554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45980.150980555554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45980.150980555554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45980.150980555554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45980.150980555554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45980.150980555554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45980.150980555554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45980.150980555554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45980.150980555554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45980.150980555554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45980.150980555554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45980.150980555554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45980.150980555554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45980.150980555554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45980.150980555554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45980.150980555554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45980.150980555554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45980.150980555554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45980.150980555554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45980.150980555554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45980.150980555554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45980.150980555554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45980.150980555554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45980.150980555554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45980.150980555554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45980.150980555554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45980.150980555554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45980.150980555554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45980.150980555554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45980.150980555554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45980.150980555554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45980.150980555554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45980.150980555554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45980.150980555554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45980.150980555554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45980.150980555554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45980.150980555554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88.318920370365959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53.962103240737633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31.489869444441865</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2.6361773148164502</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45980.150980555554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45980.150980555554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45980.150980555554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45980.150980555554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45980.150980555554</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45980.150980555554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45980.150980555554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45980.150980555554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45980.150980555554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45980.150980555554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45980.150980555554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45980.150980555554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45980.150980555554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45980.150980555554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45980.150980555554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45980.150980555554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45980.150980555554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45980.150980555554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45980.150980555554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45980.150980555554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45980.150980555554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45980.150980555554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45980.150980555554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45980.150980555554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45980.150980555554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45980.150980555554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45980.150980555554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45980.150980555554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45980.150980555554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45980.150980555554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45980.150980555554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45980.150980555554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45980.150980555554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45980.150980555554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45980.150980555554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45980.150980555554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45980.150980555554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45980.150980555554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45980.150980555554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45980.150980555554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45980.150980555554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45980.150980555554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45980.150980555554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45980.150980555554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45980.150980555554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45980.150980555554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45980.150980555554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45980.150980555554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45980.150980555554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45980.150980555554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45980.150980555554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45980.150980555554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45980.150980555554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45980.150980555554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45980.150980555554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45980.150980555554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45980.150980555554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45980.150980555554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45980.150980555554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45980.150980555554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45980.150980555554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45980.150980555554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45980.150980555554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45980.150980555554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45980.150980555554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45980.150980555554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45980.150980555554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45980.150980555554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45980.150980555554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45980.150980555554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45980.150980555554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45980.150980555554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45980.150980555554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45980.150980555554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45980.150980555554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45980.150980555554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45980.150980555554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45980.150980555554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45980.150980555554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45980.150980555554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45980.150980555554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45980.150980555554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45980.150980555554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45980.150980555554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45980.150980555554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45980.150980555554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45980.150980555554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45980.150980555554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45980.150980555554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45980.150980555554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45980.150980555554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45980.150980555554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45980.150980555554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45980.150980555554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45980.150980555554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45980.150980555554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45980.150980555554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45980.150980555554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45980.150980555554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45980.150980555554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45980.150980555554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45980.150980555554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45980.150980555554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45980.150980555554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45980.150980555554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45980.150980555554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45980.150980555554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45980.150980555554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45980.150980555554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45980.150980555554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45980.150980555554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45980.150980555554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45980.150980555554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45980.150980555554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45980.150980555554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45980.150980555554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45980.150980555554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45980.150980555554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45980.150980555554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45980.150980555554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45980.150980555554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45980.150980555554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45980.150980555554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45980.150980555554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45980.150980555554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45980.150980555554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45980.150980555554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45980.150980555554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45980.150980555554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45980.150980555554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45980.150980555554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45980.150980555554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45980.150980555554</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45980.150980555554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45980.150980555554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45980.150980555554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45980.150980555554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45980.150980555554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45980.150980555554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45980.150980555554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45980.150980555554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45980.150980555554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45980.150980555554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45980.150980555554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45980.150980555554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45980.150980555554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45980.150980555554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45980.150980555554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45980.150980555554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45980.150980555554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45980.150980555554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45980.150980555554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45980.150980555554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45980.150980555554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45980.150980555554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45980.150980555554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45980.150980555554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45980.150980555554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45980.150980555554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45980.150980555554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45980.150980555554</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L7" sqref="L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0.16182546296477085</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45980.150980555554</v>
      </c>
      <c r="H3" s="121">
        <v>45980.019236111111</v>
      </c>
      <c r="I3" s="119" t="str">
        <f>IFERROR(VLOOKUP(D3,DB!A:F,6,0),"")</f>
        <v>SCECO</v>
      </c>
      <c r="J3" s="119" t="str">
        <f>IFERROR(VLOOKUP(D3,DB!A:G,7,0),"")</f>
        <v>Dead+No BB Design</v>
      </c>
      <c r="K3" s="122" t="s">
        <v>39122</v>
      </c>
      <c r="L3" s="123" t="str">
        <f>IFERROR(VLOOKUP(D3,DB!A:I,9,0),"")</f>
        <v>Latis</v>
      </c>
    </row>
    <row r="4" spans="1:16382" ht="31.5" customHeight="1">
      <c r="A4" s="118" t="s">
        <v>39123</v>
      </c>
      <c r="B4" s="119" t="str">
        <f>IFERROR(VLOOKUP(D4,DB!A:K,11,0),"")</f>
        <v>R6</v>
      </c>
      <c r="C4" s="120">
        <v>3</v>
      </c>
      <c r="D4" s="119" t="s">
        <v>38969</v>
      </c>
      <c r="E4" s="109" t="s">
        <v>39021</v>
      </c>
      <c r="F4" s="121">
        <v>45980.09888888889</v>
      </c>
      <c r="G4" s="104">
        <f t="shared" ca="1" si="0"/>
        <v>5.209166666463716E-2</v>
      </c>
      <c r="H4" s="121">
        <v>45980.098854166667</v>
      </c>
      <c r="I4" s="119" t="str">
        <f>IFERROR(VLOOKUP(D4,DB!A:F,6,0),"")</f>
        <v>SCECO</v>
      </c>
      <c r="J4" s="119" t="str">
        <f>IFERROR(VLOOKUP(D4,DB!A:G,7,0),"")</f>
        <v>Vandalized</v>
      </c>
      <c r="K4" s="122" t="s">
        <v>39124</v>
      </c>
      <c r="L4" s="123" t="str">
        <f>IFERROR(VLOOKUP(D4,DB!A:I,9,0),"")</f>
        <v>Latis</v>
      </c>
    </row>
    <row r="5" spans="1:16382" ht="31.5" customHeight="1">
      <c r="A5" s="118" t="s">
        <v>39125</v>
      </c>
      <c r="B5" s="119" t="str">
        <f>IFERROR(VLOOKUP(D5,DB!A:K,11,0),"")</f>
        <v>R6</v>
      </c>
      <c r="C5" s="120">
        <v>1</v>
      </c>
      <c r="D5" s="119" t="s">
        <v>35029</v>
      </c>
      <c r="E5" s="109" t="s">
        <v>39021</v>
      </c>
      <c r="F5" s="121"/>
      <c r="G5" s="104">
        <f t="shared" ca="1" si="0"/>
        <v>45980.150980555554</v>
      </c>
      <c r="H5" s="121">
        <v>45979.926400462966</v>
      </c>
      <c r="I5" s="119" t="str">
        <f>IFERROR(VLOOKUP(D5,DB!A:F,6,0),"")</f>
        <v>SCECO</v>
      </c>
      <c r="J5" s="119" t="str">
        <f>IFERROR(VLOOKUP(D5,DB!A:G,7,0),"")</f>
        <v>Vandalized</v>
      </c>
      <c r="K5" s="122" t="s">
        <v>39126</v>
      </c>
      <c r="L5" s="123" t="str">
        <f>IFERROR(VLOOKUP(D5,DB!A:I,9,0),"")</f>
        <v>Latis</v>
      </c>
    </row>
    <row r="6" spans="1:16382" ht="31.5" customHeight="1">
      <c r="A6" s="118"/>
      <c r="B6" s="119" t="str">
        <f>IFERROR(VLOOKUP(D6,DB!A:K,11,0),"")</f>
        <v/>
      </c>
      <c r="C6" s="120"/>
      <c r="D6" s="119"/>
      <c r="E6" s="109"/>
      <c r="F6" s="121"/>
      <c r="G6" s="104">
        <f t="shared" ca="1" si="0"/>
        <v>45980.150980555554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45980.150980555554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45980.150980555554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45980.150980555554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45980.150980555554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45980.150980555554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45980.150980555554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45980.150980555554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45980.150980555554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45980.150980555554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45980.150980555554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45980.150980555554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45980.150980555554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45980.150980555554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45980.150980555554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45980.150980555554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45980.150980555554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45980.150980555554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45980.150980555554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45980.150980555554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45980.150980555554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45980.150980555554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45980.150980555554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45980.150980555554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45980.150980555554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45980.150980555554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45980.150980555554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45980.150980555554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45980.150980555554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45980.150980555554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45980.150980555554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45980.150980555554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45980.150980555554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45980.150980555554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45980.150980555554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45980.150980555554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45980.150980555554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45980.150980555554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45980.150980555554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45980.150980555554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45980.150980555554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45980.150980555554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45980.150980555554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45980.150980555554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45980.150980555554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45980.150980555554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45980.150980555554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45980.150980555554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45980.150980555554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45980.150980555554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45980.150980555554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45980.150980555554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45980.150980555554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45980.150980555554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45980.150980555554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45980.150980555554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45980.150980555554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45980.150980555554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45980.150980555554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45980.150980555554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45980.150980555554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45980.150980555554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45980.150980555554</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2025-11-19T00:37:34Z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