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83" documentId="120_S{2AC9BD13-BADA-5192-A53E-5A8FF88502F6}" xr6:coauthVersionLast="47" xr6:coauthVersionMax="47" xr10:uidLastSave="{9ACF3059-D846-4DBE-A74F-A12579DE65B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<sst xmlns="http://schemas.openxmlformats.org/spreadsheetml/2006/main" count="181600" uniqueCount="39214">
  <si>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</si>
  <si>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</si>
  <si>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</si>
  <si>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</si>
  <si>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</si>
  <si>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</si>
  <si>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</si>
  <si>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</si>
  <si>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</si>
  <si>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</si>
  <si>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</si>
  <si>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</si>
  <si>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</si>
  <si>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</si>
  <si>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</si>
  <si>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</si>
  <si>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</si>
  <si>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</si>
  <si>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</si>
  <si>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</si>
  <si>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</si>
  <si>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</si>
  <si>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</si>
  <si>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</si>
  <si>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</si>
  <si>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</si>
  <si>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</si>
  <si>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</si>
  <si>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</si>
  <si>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</si>
  <si>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</si>
  <si>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</si>
  <si>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</si>
  <si>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</si>
  <si>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</si>
  <si>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</si>
  <si>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</si>
  <si>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</si>
  <si>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</si>
  <si>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</si>
  <si>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</si>
  <si>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</si>
  <si>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</si>
  <si>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</si>
  <si>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</si>
  <si>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</si>
  <si>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</si>
  <si>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</si>
  <si>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</si>
  <si>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</si>
  <si>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</si>
  <si>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</si>
  <si>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</si>
  <si>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</si>
  <si>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</si>
  <si>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</si>
  <si>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</si>
  <si>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</si>
  <si>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</si>
  <si>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</si>
  <si>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</si>
  <si>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</si>
  <si>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</si>
  <si>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</si>
  <si>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</si>
  <si>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</si>
  <si>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</si>
  <si>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</si>
  <si>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</si>
  <si>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</si>
  <si>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</si>
  <si>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</si>
  <si>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</si>
  <si>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</si>
  <si>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</si>
  <si>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</si>
  <si>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</si>
  <si>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</si>
  <si>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</si>
  <si>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</si>
  <si>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</si>
  <si>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</si>
  <si>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</si>
  <si>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</si>
  <si>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</si>
  <si>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</si>
  <si>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</si>
  <si>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</si>
  <si>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</si>
  <si>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</si>
  <si>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</si>
  <si>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</si>
  <si>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</si>
  <si>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</si>
  <si>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</si>
  <si>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</si>
  <si>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</si>
  <si>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</si>
  <si>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</si>
  <si>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</si>
  <si>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</si>
  <si>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</si>
  <si>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</si>
  <si>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</si>
  <si>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</si>
  <si>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</si>
  <si>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</si>
  <si>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</si>
  <si>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</si>
  <si>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</si>
  <si>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</si>
  <si>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</si>
  <si>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</si>
  <si>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</si>
  <si>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</si>
  <si>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</si>
  <si>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</si>
  <si>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</si>
  <si>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</si>
  <si>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</si>
  <si>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</si>
  <si>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</si>
  <si>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</si>
  <si>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</si>
  <si>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</si>
  <si>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</si>
  <si>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</si>
  <si>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</si>
  <si>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</si>
  <si>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</si>
  <si>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</si>
  <si>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</si>
  <si>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</si>
  <si>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</si>
  <si>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</si>
  <si>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</si>
  <si>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</si>
  <si>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</si>
  <si>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</si>
  <si>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</si>
  <si>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</si>
  <si>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</si>
  <si>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</si>
  <si>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</si>
  <si>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</si>
  <si>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</si>
  <si>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</si>
  <si>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</si>
  <si>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</si>
  <si>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</si>
  <si>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</si>
  <si>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</si>
  <si>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</si>
  <si>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</si>
  <si>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</si>
  <si>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</si>
  <si>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</si>
  <si>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</si>
  <si>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</si>
  <si>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</si>
  <si>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</si>
  <si>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</si>
  <si>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</si>
  <si>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</si>
  <si>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</si>
  <si>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</si>
  <si>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</si>
  <si>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</si>
  <si>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</si>
  <si>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</si>
  <si>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</si>
  <si>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</si>
  <si>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</si>
  <si>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</si>
  <si>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</si>
  <si>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</si>
  <si>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</si>
  <si>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</si>
  <si>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</si>
  <si>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</si>
  <si>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</si>
  <si>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</si>
  <si>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</si>
  <si>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</si>
  <si>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</si>
  <si>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</si>
  <si>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</si>
  <si>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</si>
  <si>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</si>
  <si>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</si>
  <si>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</si>
  <si>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</si>
  <si>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</si>
  <si>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</si>
  <si>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</si>
  <si>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</si>
  <si>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</si>
  <si>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</si>
  <si>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</si>
  <si>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</si>
  <si>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</si>
  <si>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</si>
  <si>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</si>
  <si>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</si>
  <si>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</si>
  <si>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</si>
  <si>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</si>
  <si>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</si>
  <si>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</si>
  <si>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</si>
  <si>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</si>
  <si>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</si>
  <si>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</si>
  <si>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</si>
  <si>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</si>
  <si>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</si>
  <si>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</si>
  <si>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</si>
  <si>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</si>
  <si>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</si>
  <si>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</si>
  <si>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</si>
  <si>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</si>
  <si>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</si>
  <si>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</si>
  <si>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</si>
  <si>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</si>
  <si>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</si>
  <si>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</si>
  <si>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</si>
  <si>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</si>
  <si>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</si>
  <si>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</si>
  <si>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</si>
  <si>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</si>
  <si>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</si>
  <si>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</si>
  <si>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</si>
  <si>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</si>
  <si>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</si>
  <si>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</si>
  <si>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</si>
  <si>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</si>
  <si>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</si>
  <si>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</si>
  <si>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</si>
  <si>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</si>
  <si>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</si>
  <si>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</si>
  <si>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</si>
  <si>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</si>
  <si>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</si>
  <si>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</si>
  <si>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</si>
  <si>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</si>
  <si>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</si>
  <si>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</si>
  <si>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</si>
  <si>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</si>
  <si>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</si>
  <si>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</si>
  <si>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</si>
  <si>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</si>
  <si>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</si>
  <si>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</si>
  <si>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</si>
  <si>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</si>
  <si>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</si>
  <si>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</si>
  <si>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</si>
  <si>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</si>
  <si>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</si>
  <si>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</si>
  <si>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</si>
  <si>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</si>
  <si>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</si>
  <si>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</si>
  <si>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</si>
  <si>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</si>
  <si>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</si>
  <si>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</si>
  <si>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</si>
  <si>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</si>
  <si>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</si>
  <si>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</si>
  <si>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</si>
  <si>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</si>
  <si>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</si>
  <si>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</si>
  <si>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</si>
  <si>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</si>
  <si>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</si>
  <si>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</si>
  <si>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</si>
  <si>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</si>
  <si>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</si>
  <si>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</si>
  <si>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</si>
  <si>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</si>
  <si>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</si>
  <si>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</si>
  <si>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</si>
  <si>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</si>
  <si>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</si>
  <si>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</si>
  <si>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</si>
  <si>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</si>
  <si>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</si>
  <si>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</si>
  <si>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</si>
  <si>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</si>
  <si>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</si>
  <si>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</si>
  <si>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</si>
  <si>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</si>
  <si>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</si>
  <si>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</si>
  <si>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</si>
  <si>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</si>
  <si>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</si>
  <si>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</si>
  <si>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</si>
  <si>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</si>
  <si>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</si>
  <si>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</si>
  <si>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</si>
  <si>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</si>
  <si>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</si>
  <si>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</si>
  <si>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</si>
  <si>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</si>
  <si>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</si>
  <si>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</si>
  <si>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</si>
  <si>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</si>
  <si>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</si>
  <si>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</si>
  <si>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</si>
  <si>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</si>
  <si>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</si>
  <si>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</si>
  <si>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</si>
  <si>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</si>
  <si>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</si>
  <si>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</si>
  <si>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</si>
  <si>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</si>
  <si>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</si>
  <si>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</si>
  <si>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</si>
  <si>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</si>
  <si>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</si>
  <si>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</si>
  <si>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</si>
  <si>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</si>
  <si>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</si>
  <si>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</si>
  <si>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</si>
  <si>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</si>
  <si>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</si>
  <si>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</si>
  <si>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</si>
  <si>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</si>
  <si>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</si>
  <si>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</si>
  <si>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</si>
  <si>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</si>
  <si>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</si>
  <si>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</si>
  <si>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</si>
  <si>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</si>
  <si>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</si>
  <si>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</si>
  <si>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</si>
  <si>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</si>
  <si>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</si>
  <si>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</si>
  <si>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</si>
  <si>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</si>
  <si>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</si>
  <si>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</si>
  <si>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</si>
  <si>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</si>
  <si>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</si>
  <si>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</si>
  <si>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</si>
  <si>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</si>
  <si>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</si>
  <si>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</si>
  <si>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</si>
  <si>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</si>
  <si>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</si>
  <si>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</si>
  <si>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</si>
  <si>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</si>
  <si>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</si>
  <si>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</si>
  <si>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</si>
  <si>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</si>
  <si>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</si>
  <si>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</si>
  <si>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</si>
  <si>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</si>
  <si>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</si>
  <si>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</si>
  <si>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</si>
  <si>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</si>
  <si>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</si>
  <si>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</si>
  <si>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</si>
  <si>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</si>
  <si>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</si>
  <si>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</si>
  <si>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</si>
  <si>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</si>
  <si>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</si>
  <si>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</si>
  <si>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</si>
  <si>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</si>
  <si>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</si>
  <si>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</si>
  <si>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</si>
  <si>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</si>
  <si>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</si>
  <si>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</si>
  <si>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</si>
  <si>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</si>
  <si>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</si>
  <si>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</si>
  <si>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</si>
  <si>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</si>
  <si>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</si>
  <si>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</si>
  <si>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</si>
  <si>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</si>
  <si>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</si>
  <si>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</si>
  <si>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</si>
  <si>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</si>
  <si>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</si>
  <si>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</si>
  <si>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</si>
  <si>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</si>
  <si>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</si>
  <si>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</si>
  <si>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</si>
  <si>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</si>
  <si>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</si>
  <si>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</si>
  <si>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</si>
  <si>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</si>
  <si>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</si>
  <si>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</si>
  <si>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</si>
  <si>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</si>
  <si>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</si>
  <si>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</si>
  <si>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</si>
  <si>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</si>
  <si>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</si>
  <si>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</si>
  <si>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</si>
  <si>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</si>
  <si>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</si>
  <si>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</si>
  <si>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</si>
  <si>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</si>
  <si>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</si>
  <si>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</si>
  <si>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</si>
  <si>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</si>
  <si>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</si>
  <si>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</si>
  <si>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</si>
  <si>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</si>
  <si>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</si>
  <si>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</si>
  <si>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</si>
  <si>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</si>
  <si>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</si>
  <si>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</si>
  <si>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</si>
  <si>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</si>
  <si>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</si>
  <si>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</si>
  <si>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</si>
  <si>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</si>
  <si>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</si>
  <si>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</si>
  <si>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</si>
  <si>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</si>
  <si>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</si>
  <si>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</si>
  <si>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</si>
  <si>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</si>
  <si>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</si>
  <si>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</si>
  <si>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</si>
  <si>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</si>
  <si>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</si>
  <si>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</si>
  <si>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</si>
  <si>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</si>
  <si>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</si>
  <si>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</si>
  <si>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</si>
  <si>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</si>
  <si>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</si>
  <si>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</si>
  <si>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</si>
  <si>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</si>
  <si>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</si>
  <si>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</si>
  <si>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</si>
  <si>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</si>
  <si>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</si>
  <si>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</si>
  <si>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</si>
  <si>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</si>
  <si>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</si>
  <si>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</si>
  <si>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</si>
  <si>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</si>
  <si>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</si>
  <si>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</si>
  <si>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</si>
  <si>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</si>
  <si>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</si>
  <si>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</si>
  <si>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</si>
  <si>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</si>
  <si>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</si>
  <si>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</si>
  <si>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</si>
  <si>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</si>
  <si>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</si>
  <si>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</si>
  <si>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</si>
  <si>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</si>
  <si>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</si>
  <si>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</si>
  <si>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</si>
  <si>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</si>
  <si>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</si>
  <si>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</si>
  <si>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</si>
  <si>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</si>
  <si>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</si>
  <si>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</si>
  <si>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</si>
  <si>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</si>
  <si>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</si>
  <si>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</si>
  <si>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</si>
  <si>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</si>
  <si>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</si>
  <si>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</si>
  <si>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</si>
  <si>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</si>
  <si>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</si>
  <si>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</si>
  <si>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</si>
  <si>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</si>
  <si>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</si>
  <si>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</si>
  <si>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</si>
  <si>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</si>
  <si>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</si>
  <si>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</si>
  <si>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</si>
  <si>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</si>
  <si>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</si>
  <si>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</si>
  <si>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</si>
  <si>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</si>
  <si>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</si>
  <si>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</si>
  <si>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</si>
  <si>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</si>
  <si>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</si>
  <si>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</si>
  <si>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</si>
  <si>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</si>
  <si>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</si>
  <si>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</si>
  <si>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</si>
  <si>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</si>
  <si>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</si>
  <si>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</si>
  <si>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</si>
  <si>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</si>
  <si>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</si>
  <si>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</si>
  <si>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</si>
  <si>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</si>
  <si>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</si>
  <si>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</si>
  <si>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</si>
  <si>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</si>
  <si>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</si>
  <si>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</si>
  <si>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</si>
  <si>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</si>
  <si>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</si>
  <si>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</si>
  <si>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</si>
  <si>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</si>
  <si>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</si>
  <si>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</si>
  <si>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</si>
  <si>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</si>
  <si>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</si>
  <si>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</si>
  <si>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</si>
  <si>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</si>
  <si>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</si>
  <si>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</si>
  <si>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</si>
  <si>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</si>
  <si>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</si>
  <si>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</si>
  <si>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</si>
  <si>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</si>
  <si>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</si>
  <si>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</si>
  <si>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</si>
  <si>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</si>
  <si>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</si>
  <si>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</si>
  <si>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</si>
  <si>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</si>
  <si>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</si>
  <si>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</si>
  <si>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</si>
  <si>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</si>
  <si>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</si>
  <si>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</si>
  <si>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</si>
  <si>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</si>
  <si>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</si>
  <si>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</si>
  <si>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</si>
  <si>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</si>
  <si>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</si>
  <si>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</si>
  <si>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</si>
  <si>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</si>
  <si>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</si>
  <si>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</si>
  <si>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</si>
  <si>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</si>
  <si>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</si>
  <si>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</si>
  <si>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</si>
  <si>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</si>
  <si>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</si>
  <si>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</si>
  <si>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</si>
  <si>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</si>
  <si>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</si>
  <si>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</si>
  <si>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</si>
  <si>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</si>
  <si>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</si>
  <si>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</si>
  <si>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</si>
  <si>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</si>
  <si>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</si>
  <si>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</si>
  <si>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</si>
  <si>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</si>
  <si>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</si>
  <si>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</si>
  <si>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</si>
  <si>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</si>
  <si>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</si>
  <si>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</si>
  <si>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</si>
  <si>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</si>
  <si>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</si>
  <si>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</si>
  <si>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</si>
  <si>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</si>
  <si>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</si>
  <si>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</si>
  <si>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</si>
  <si>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</si>
  <si>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</si>
  <si>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</si>
  <si>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</si>
  <si>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</si>
  <si>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</si>
  <si>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</si>
  <si>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</si>
  <si>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</si>
  <si>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</si>
  <si>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</si>
  <si>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</si>
  <si>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</si>
  <si>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</si>
  <si>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</si>
  <si>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</si>
  <si>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</si>
  <si>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</si>
  <si>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</si>
  <si>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</si>
  <si>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</si>
  <si>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</si>
  <si>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</si>
  <si>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</si>
  <si>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</si>
  <si>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</si>
  <si>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</si>
  <si>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</si>
  <si>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</si>
  <si>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</si>
  <si>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</si>
  <si>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</si>
  <si>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</si>
  <si>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</si>
  <si>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</si>
  <si>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</si>
  <si>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</si>
  <si>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</si>
  <si>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</si>
  <si>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</si>
  <si>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</si>
  <si>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</si>
  <si>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</si>
  <si>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</si>
  <si>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</si>
  <si>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</si>
  <si>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</si>
  <si>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</si>
  <si>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</si>
  <si>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</si>
  <si>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</si>
  <si>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</si>
  <si>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</si>
  <si>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</si>
  <si>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</si>
  <si>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</si>
  <si>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</si>
  <si>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</si>
  <si>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</si>
  <si>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</si>
  <si>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</si>
  <si>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</si>
  <si>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</si>
  <si>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</si>
  <si>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</si>
  <si>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</si>
  <si>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</si>
  <si>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</si>
  <si>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</si>
  <si>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</si>
  <si>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</si>
  <si>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</si>
  <si>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</si>
  <si>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</si>
  <si>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</si>
  <si>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</si>
  <si>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</si>
  <si>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</si>
  <si>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</si>
  <si>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</si>
  <si>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</si>
  <si>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</si>
  <si>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</si>
  <si>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</si>
  <si>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</si>
  <si>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</si>
  <si>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</si>
  <si>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</si>
  <si>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</si>
  <si>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</si>
  <si>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</si>
  <si>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</si>
  <si>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</si>
  <si>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</si>
  <si>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</si>
  <si>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</si>
  <si>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</si>
  <si>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</si>
  <si>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</si>
  <si>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</si>
  <si>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</si>
  <si>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</si>
  <si>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</si>
  <si>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</si>
  <si>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</si>
  <si>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</si>
  <si>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</si>
  <si>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</si>
  <si>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</si>
  <si>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</si>
  <si>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</si>
  <si>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</si>
  <si>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</si>
  <si>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</si>
  <si>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</si>
  <si>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</si>
  <si>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</si>
  <si>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</si>
  <si>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</si>
  <si>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</si>
  <si>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</si>
  <si>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</si>
  <si>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</si>
  <si>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</si>
  <si>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</si>
  <si>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</si>
  <si>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</si>
  <si>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</si>
  <si>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</si>
  <si>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</si>
  <si>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</si>
  <si>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</si>
  <si>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</si>
  <si>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</si>
  <si>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</si>
  <si>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</si>
  <si>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</si>
  <si>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</si>
  <si>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</si>
  <si>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</si>
  <si>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</si>
  <si>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</si>
  <si>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</si>
  <si>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</si>
  <si>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</si>
  <si>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</si>
  <si>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</si>
  <si>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</si>
  <si>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</si>
  <si>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</si>
  <si>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</si>
  <si>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</si>
  <si>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</si>
  <si>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</si>
  <si>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</si>
  <si>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</si>
  <si>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</si>
  <si>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</si>
  <si>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</si>
  <si>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</si>
  <si>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</si>
  <si>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</si>
  <si>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</si>
  <si>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</si>
  <si>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</si>
  <si>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</si>
  <si>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</si>
  <si>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</si>
  <si>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</si>
  <si>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</si>
  <si>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</si>
  <si>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</si>
  <si>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</si>
  <si>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</si>
  <si>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</si>
  <si>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</si>
  <si>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</si>
  <si>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</si>
  <si>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</si>
  <si>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</si>
  <si>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</si>
  <si>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</si>
  <si>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</si>
  <si>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</si>
  <si>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</si>
  <si>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</si>
  <si>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</si>
  <si>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</si>
  <si>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</si>
  <si>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</si>
  <si>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</si>
  <si>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</si>
  <si>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</si>
  <si>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</si>
  <si>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</si>
  <si>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</si>
  <si>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</si>
  <si>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</si>
  <si>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</si>
  <si>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</si>
  <si>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</si>
  <si>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</si>
  <si>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</si>
  <si>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</si>
  <si>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</si>
  <si>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</si>
  <si>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</si>
  <si>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</si>
  <si>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</si>
  <si>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</si>
  <si>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</si>
  <si>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</si>
  <si>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</si>
  <si>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</si>
  <si>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</si>
  <si>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</si>
  <si>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</si>
  <si>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</si>
  <si>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</si>
  <si>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</si>
  <si>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</si>
  <si>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</si>
  <si>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</si>
  <si>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</si>
  <si>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</si>
  <si>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</si>
  <si>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</si>
  <si>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</si>
  <si>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</si>
  <si>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</si>
  <si>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</si>
  <si>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</si>
  <si>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</si>
  <si>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</si>
  <si>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</si>
  <si>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</si>
  <si>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</si>
  <si>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</si>
  <si>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</si>
  <si>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</si>
  <si>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</si>
  <si>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</si>
  <si>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</si>
  <si>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</si>
  <si>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</si>
  <si>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</si>
  <si>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</si>
  <si>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</si>
  <si>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</si>
  <si>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</si>
  <si>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</si>
  <si>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</si>
  <si>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</si>
  <si>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</si>
  <si>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</si>
  <si>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</si>
  <si>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</si>
  <si>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</si>
  <si>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</si>
  <si>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</si>
  <si>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</si>
  <si>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</si>
  <si>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</si>
  <si>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</si>
  <si>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</si>
  <si>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</si>
  <si>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</si>
  <si>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</si>
  <si>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</si>
  <si>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</si>
  <si>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</si>
  <si>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</si>
  <si>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</si>
  <si>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</si>
  <si>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</si>
  <si>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</si>
  <si>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</si>
  <si>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</si>
  <si>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</si>
  <si>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</si>
  <si>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</si>
  <si>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</si>
  <si>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</si>
  <si>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</si>
  <si>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</si>
  <si>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</si>
  <si>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</si>
  <si>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</si>
  <si>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</si>
  <si>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</si>
  <si>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</si>
  <si>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</si>
  <si>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</si>
  <si>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</si>
  <si>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</si>
  <si>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</si>
  <si>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</si>
  <si>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</si>
  <si>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</si>
  <si>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</si>
  <si>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</si>
  <si>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</si>
  <si>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</si>
  <si>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</si>
  <si>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</si>
  <si>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</si>
  <si>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</si>
  <si>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</si>
  <si>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</si>
  <si>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</si>
  <si>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</si>
  <si>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</si>
  <si>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</si>
  <si>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</si>
  <si>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</si>
  <si>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</si>
  <si>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</si>
  <si>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</si>
  <si>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</si>
  <si>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</si>
  <si>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</si>
  <si>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</si>
  <si>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</si>
  <si>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</si>
  <si>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</si>
  <si>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</si>
  <si>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</si>
  <si>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</si>
  <si>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</si>
  <si>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</si>
  <si>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</si>
  <si>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</si>
  <si>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</si>
  <si>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</si>
  <si>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</si>
  <si>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</si>
  <si>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</si>
  <si>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</si>
  <si>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</si>
  <si>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</si>
  <si>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</si>
  <si>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</si>
  <si>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</si>
  <si>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</si>
  <si>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</si>
  <si>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</si>
  <si>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</si>
  <si>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</si>
  <si>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</si>
  <si>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</si>
  <si>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</si>
  <si>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</si>
  <si>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</si>
  <si>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</si>
  <si>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</si>
  <si>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</si>
  <si>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</si>
  <si>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</si>
  <si>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</si>
  <si>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</si>
  <si>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</si>
  <si>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</si>
  <si>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</si>
  <si>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</si>
  <si>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</si>
  <si>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</si>
  <si>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</si>
  <si>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</si>
  <si>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</si>
  <si>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</si>
  <si>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</si>
  <si>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</si>
  <si>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</si>
  <si>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</si>
  <si>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</si>
  <si>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</si>
  <si>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</si>
  <si>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</si>
  <si>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</si>
  <si>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</si>
  <si>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</si>
  <si>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</si>
  <si>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</si>
  <si>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</si>
  <si>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</si>
  <si>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</si>
  <si>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</si>
  <si>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</si>
  <si>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</si>
  <si>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</si>
  <si>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</si>
  <si>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</si>
  <si>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</si>
  <si>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</si>
  <si>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</si>
  <si>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</si>
  <si>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</si>
  <si>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</si>
  <si>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</si>
  <si>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</si>
  <si>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</si>
  <si>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</si>
  <si>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</si>
  <si>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</si>
  <si>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</si>
  <si>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</si>
  <si>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</si>
  <si>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</si>
  <si>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</si>
  <si>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</si>
  <si>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</si>
  <si>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</si>
  <si>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</si>
  <si>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</si>
  <si>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</si>
  <si>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</si>
  <si>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</si>
  <si>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</si>
  <si>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</si>
  <si>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</si>
  <si>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</si>
  <si>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</si>
  <si>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</si>
  <si>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</si>
  <si>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</si>
  <si>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</si>
  <si>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</si>
  <si>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</si>
  <si>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</si>
  <si>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</si>
  <si>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</si>
  <si>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</si>
  <si>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</si>
  <si>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</si>
  <si>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</si>
  <si>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</si>
  <si>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</si>
  <si>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</si>
  <si>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</si>
  <si>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</si>
  <si>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</si>
  <si>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</si>
  <si>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</si>
  <si>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</si>
  <si>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</si>
  <si>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</si>
  <si>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</si>
  <si>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</si>
  <si>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</si>
  <si>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</si>
  <si>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</si>
  <si>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</si>
  <si>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</si>
  <si>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</si>
  <si>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</si>
  <si>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</si>
  <si>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</si>
  <si>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</si>
  <si>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</si>
  <si>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</si>
  <si>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</si>
  <si>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</si>
  <si>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</si>
  <si>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</si>
  <si>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</si>
  <si>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</si>
  <si>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</si>
  <si>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</si>
  <si>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</si>
  <si>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</si>
  <si>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</si>
  <si>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</si>
  <si>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</si>
  <si>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</si>
  <si>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</si>
  <si>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</si>
  <si>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</si>
  <si>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</si>
  <si>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</si>
  <si>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</si>
  <si>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</si>
  <si>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</si>
  <si>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</si>
  <si>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</si>
  <si>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</si>
  <si>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</si>
  <si>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</si>
  <si>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</si>
  <si>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</si>
  <si>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</si>
  <si>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</si>
  <si>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</si>
  <si>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</si>
  <si>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</si>
  <si>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</si>
  <si>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</si>
  <si>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</si>
  <si>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</si>
  <si>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</si>
  <si>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</si>
  <si>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</si>
  <si>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</si>
  <si>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</si>
  <si>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</si>
  <si>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</si>
  <si>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</si>
  <si>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</si>
  <si>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</si>
  <si>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</si>
  <si>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</si>
  <si>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</si>
  <si>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</si>
  <si>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</si>
  <si>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</si>
  <si>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</si>
  <si>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</si>
  <si>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</si>
  <si>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</si>
  <si>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</si>
  <si>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</si>
  <si>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</si>
  <si>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</si>
  <si>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</si>
  <si>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</si>
  <si>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</si>
  <si>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</si>
  <si>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</si>
  <si>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</si>
  <si>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</si>
  <si>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</si>
  <si>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</si>
  <si>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</si>
  <si>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</si>
  <si>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</si>
  <si>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</si>
  <si>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</si>
  <si>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</si>
  <si>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</si>
  <si>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</si>
  <si>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</si>
  <si>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</si>
  <si>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</si>
  <si>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</si>
  <si>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</si>
  <si>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</si>
  <si>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</si>
  <si>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</si>
  <si>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</si>
  <si>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</si>
  <si>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</si>
  <si>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</si>
  <si>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</si>
  <si>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</si>
  <si>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</si>
  <si>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</si>
  <si>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</si>
  <si>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</si>
  <si>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</si>
  <si>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</si>
  <si>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</si>
  <si>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</si>
  <si>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</si>
  <si>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</si>
  <si>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</si>
  <si>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</si>
  <si>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</si>
  <si>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</si>
  <si>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</si>
  <si>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</si>
  <si>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</si>
  <si>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</si>
  <si>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</si>
  <si>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</si>
  <si>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</si>
  <si>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</si>
  <si>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</si>
  <si>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</si>
  <si>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</si>
  <si>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</si>
  <si>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</si>
  <si>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</si>
  <si>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</si>
  <si>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</si>
  <si>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</si>
  <si>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</si>
  <si>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</si>
  <si>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</si>
  <si>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</si>
  <si>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</si>
  <si>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</si>
  <si>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</si>
  <si>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</si>
  <si>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</si>
  <si>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</si>
  <si>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</si>
  <si>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</si>
  <si>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</si>
  <si>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</si>
  <si>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</si>
  <si>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</si>
  <si>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</si>
  <si>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</si>
  <si>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</si>
  <si>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</si>
  <si>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</si>
  <si>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</si>
  <si>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</si>
  <si>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</si>
  <si>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</si>
  <si>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</si>
  <si>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</si>
  <si>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</si>
  <si>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</si>
  <si>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</si>
  <si>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</si>
  <si>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</si>
  <si>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</si>
  <si>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</si>
  <si>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</si>
  <si>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</si>
  <si>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</si>
  <si>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</si>
  <si>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</si>
  <si>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</si>
  <si>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</si>
  <si>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</si>
  <si>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</si>
  <si>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</si>
  <si>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</si>
  <si>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</si>
  <si>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</si>
  <si>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</si>
  <si>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</si>
  <si>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</si>
  <si>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</si>
  <si>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</si>
  <si>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</si>
  <si>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</si>
  <si>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</si>
  <si>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</si>
  <si>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</si>
  <si>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</si>
  <si>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</si>
  <si>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</si>
  <si>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</si>
  <si>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</si>
  <si>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</si>
  <si>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</si>
  <si>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</si>
  <si>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</si>
  <si>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</si>
  <si>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</si>
  <si>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</si>
  <si>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</si>
  <si>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</si>
  <si>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</si>
  <si>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</si>
  <si>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</si>
  <si>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</si>
  <si>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</si>
  <si>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</si>
  <si>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</si>
  <si>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</si>
  <si>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</si>
  <si>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</si>
  <si>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</si>
  <si>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</si>
  <si>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</si>
  <si>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</si>
  <si>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</si>
  <si>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</si>
  <si>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</si>
  <si>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</si>
  <si>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</si>
  <si>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</si>
  <si>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</si>
  <si>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</si>
  <si>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</si>
  <si>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</si>
  <si>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</si>
  <si>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</si>
  <si>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</si>
  <si>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</si>
  <si>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</si>
  <si>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</si>
  <si>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</si>
  <si>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</si>
  <si>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</si>
  <si>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</si>
  <si>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</si>
  <si>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</si>
  <si>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</si>
  <si>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</si>
  <si>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</si>
  <si>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</si>
  <si>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</si>
  <si>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</si>
  <si>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</si>
  <si>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</si>
  <si>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</si>
  <si>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</si>
  <si>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</si>
  <si>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</si>
  <si>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</si>
  <si>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</si>
  <si>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</si>
  <si>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</si>
  <si>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</si>
  <si>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</si>
  <si>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</si>
  <si>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</si>
  <si>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</si>
  <si>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</si>
  <si>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</si>
  <si>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</si>
  <si>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</si>
  <si>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</si>
  <si>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</si>
  <si>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</si>
  <si>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</si>
  <si>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</si>
  <si>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</si>
  <si>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</si>
  <si>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</si>
  <si>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</si>
  <si>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</si>
  <si>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</si>
  <si>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</si>
  <si>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</si>
  <si>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</si>
  <si>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</si>
  <si>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</si>
  <si>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</si>
  <si>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</si>
  <si>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</si>
  <si>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</si>
  <si>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</si>
  <si>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</si>
  <si>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</si>
  <si>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</si>
  <si>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</si>
  <si>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</si>
  <si>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</si>
  <si>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</si>
  <si>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</si>
  <si>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</si>
  <si>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</si>
  <si>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</si>
  <si>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</si>
  <si>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</si>
  <si>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</si>
  <si>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</si>
  <si>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</si>
  <si>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</si>
  <si>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</si>
  <si>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</si>
  <si>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</si>
  <si>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</si>
  <si>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</si>
  <si>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</si>
  <si>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</si>
  <si>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</si>
  <si>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</si>
  <si>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</si>
  <si>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</si>
  <si>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</si>
  <si>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</si>
  <si>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</si>
  <si>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</si>
  <si>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</si>
  <si>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</si>
  <si>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</si>
  <si>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</si>
  <si>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</si>
  <si>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</si>
  <si>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</si>
  <si>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</si>
  <si>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</si>
  <si>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</si>
  <si>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</si>
  <si>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</si>
  <si>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</si>
  <si>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</si>
  <si>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</si>
  <si>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</si>
  <si>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</si>
  <si>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</si>
  <si>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</si>
  <si>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</si>
  <si>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</si>
  <si>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</si>
  <si>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</si>
  <si>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</si>
  <si>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</si>
  <si>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</si>
  <si>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</si>
  <si>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</si>
  <si>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</si>
  <si>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</si>
  <si>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</si>
  <si>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</si>
  <si>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</si>
  <si>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</si>
  <si>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</si>
  <si>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</si>
  <si>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</si>
  <si>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</si>
  <si>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</si>
  <si>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</si>
  <si>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</si>
  <si>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</si>
  <si>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</si>
  <si>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</si>
  <si>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</si>
  <si>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</si>
  <si>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</si>
  <si>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</si>
  <si>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</si>
  <si>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</si>
  <si>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</si>
  <si>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</si>
  <si>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</si>
  <si>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</si>
  <si>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</si>
  <si>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</si>
  <si>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</si>
  <si>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</si>
  <si>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</si>
  <si>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</si>
  <si>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</si>
  <si>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</si>
  <si>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</si>
  <si>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</si>
  <si>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</si>
  <si>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</si>
  <si>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</si>
  <si>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</si>
  <si>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</si>
  <si>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</si>
  <si>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</si>
  <si>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</si>
  <si>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</si>
  <si>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</si>
  <si>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</si>
  <si>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</si>
  <si>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</si>
  <si>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</si>
  <si>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</si>
  <si>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</si>
  <si>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</si>
  <si>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</si>
  <si>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</si>
  <si>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</si>
  <si>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</si>
  <si>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</si>
  <si>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</si>
  <si>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</si>
  <si>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</si>
  <si>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</si>
  <si>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</si>
  <si>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</si>
  <si>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</si>
  <si>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</si>
  <si>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</si>
  <si>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</si>
  <si>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</si>
  <si>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</si>
  <si>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</si>
  <si>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</si>
  <si>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</si>
  <si>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</si>
  <si>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</si>
  <si>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</si>
  <si>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</si>
  <si>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</si>
  <si>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</si>
  <si>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</si>
  <si>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</si>
  <si>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</si>
  <si>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</si>
  <si>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</si>
  <si>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</si>
  <si>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</si>
  <si>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</si>
  <si>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</si>
  <si>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</si>
  <si>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</si>
  <si>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</si>
  <si>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</si>
  <si>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</si>
  <si>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</si>
  <si>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</si>
  <si>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</si>
  <si>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</si>
  <si>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</si>
  <si>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</si>
  <si>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</si>
  <si>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</si>
  <si>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</si>
  <si>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</si>
  <si>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</si>
  <si>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</si>
  <si>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</si>
  <si>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</si>
  <si>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</si>
  <si>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</si>
  <si>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</si>
  <si>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</si>
  <si>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</si>
  <si>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</si>
  <si>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</si>
  <si>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</si>
  <si>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</si>
  <si>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</si>
  <si>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</si>
  <si>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</si>
  <si>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</si>
  <si>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</si>
  <si>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</si>
  <si>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</si>
  <si>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</si>
  <si>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</si>
  <si>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</si>
  <si>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</si>
  <si>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</si>
  <si>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</si>
  <si>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</si>
  <si>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</si>
  <si>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</si>
  <si>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</si>
  <si>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</si>
  <si>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</si>
  <si>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</si>
  <si>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</si>
  <si>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</si>
  <si>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</si>
  <si>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</si>
  <si>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</si>
  <si>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</si>
  <si>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</si>
  <si>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</si>
  <si>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</si>
  <si>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</si>
  <si>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</si>
  <si>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</si>
  <si>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</si>
  <si>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</si>
  <si>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</si>
  <si>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</si>
  <si>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</si>
  <si>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</si>
  <si>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</si>
  <si>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</si>
  <si>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</si>
  <si>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</si>
  <si>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</si>
  <si>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</si>
  <si>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</si>
  <si>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</si>
  <si>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</si>
  <si>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</si>
  <si>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</si>
  <si>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</si>
  <si>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</si>
  <si>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</si>
  <si>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</si>
  <si>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</si>
  <si>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</si>
  <si>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</si>
  <si>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</si>
  <si>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</si>
  <si>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</si>
  <si>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</si>
  <si>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</si>
  <si>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</si>
  <si>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</si>
  <si>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</si>
  <si>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</si>
  <si>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</si>
  <si>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</si>
  <si>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</si>
  <si>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</si>
  <si>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</si>
  <si>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</si>
  <si>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</si>
  <si>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</si>
  <si>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</si>
  <si>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</si>
  <si>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</si>
  <si>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</si>
  <si>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</si>
  <si>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</si>
  <si>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</si>
  <si>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</si>
  <si>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</si>
  <si>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</si>
  <si>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</si>
  <si>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</si>
  <si>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</si>
  <si>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</si>
  <si>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</si>
  <si>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</si>
  <si>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</si>
  <si>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</si>
  <si>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</si>
  <si>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</si>
  <si>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</si>
  <si>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</si>
  <si>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</si>
  <si>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</si>
  <si>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</si>
  <si>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</si>
  <si>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</si>
  <si>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</si>
  <si>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</si>
  <si>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</si>
  <si>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</si>
  <si>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</si>
  <si>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</si>
  <si>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</si>
  <si>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</si>
  <si>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</si>
  <si>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</si>
  <si>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</si>
  <si>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</si>
  <si>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</si>
  <si>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</si>
  <si>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</si>
  <si>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</si>
  <si>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</si>
  <si>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</si>
  <si>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</si>
  <si>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</si>
  <si>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</si>
  <si>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</si>
  <si>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</si>
  <si>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</si>
  <si>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</si>
  <si>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</si>
  <si>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</si>
  <si>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</si>
  <si>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</si>
  <si>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</si>
  <si>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</si>
  <si>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</si>
  <si>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</si>
  <si>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</si>
  <si>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</si>
  <si>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</si>
  <si>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</si>
  <si>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</si>
  <si>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</si>
  <si>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</si>
  <si>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</si>
  <si>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</si>
  <si>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</si>
  <si>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</si>
  <si>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</si>
  <si>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</si>
  <si>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</si>
  <si>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</si>
  <si>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</si>
  <si>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</si>
  <si>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</si>
  <si>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</si>
  <si>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</si>
  <si>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</si>
  <si>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</si>
  <si>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</si>
  <si>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</si>
  <si>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</si>
  <si>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</si>
  <si>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</si>
  <si>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</si>
  <si>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</si>
  <si>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</si>
  <si>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</si>
  <si>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</si>
  <si>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</si>
  <si>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</si>
  <si>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</si>
  <si>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</si>
  <si>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</si>
  <si>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</si>
  <si>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</si>
  <si>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</si>
  <si>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</si>
  <si>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</si>
  <si>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</si>
  <si>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</si>
  <si>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</si>
  <si>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</si>
  <si>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</si>
  <si>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</si>
  <si>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</si>
  <si>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</si>
  <si>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</si>
  <si>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</si>
  <si>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</si>
  <si>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</si>
  <si>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</si>
  <si>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</si>
  <si>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</si>
  <si>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</si>
  <si>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</si>
  <si>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</si>
  <si>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</si>
  <si>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</si>
  <si>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</si>
  <si>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</si>
  <si>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</si>
  <si>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</si>
  <si>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</si>
  <si>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</si>
  <si>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</si>
  <si>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</si>
  <si>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</si>
  <si>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</si>
  <si>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</si>
  <si>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</si>
  <si>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</si>
  <si>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</si>
  <si>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</si>
  <si>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</si>
  <si>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</si>
  <si>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</si>
  <si>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</si>
  <si>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</si>
  <si>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</si>
  <si>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</si>
  <si>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</si>
  <si>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</si>
  <si>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</si>
  <si>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</si>
  <si>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</si>
  <si>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</si>
  <si>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</si>
  <si>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</si>
  <si>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</si>
  <si>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</si>
  <si>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</si>
  <si>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</si>
  <si>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</si>
  <si>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</si>
  <si>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</si>
  <si>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</si>
  <si>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</si>
  <si>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</si>
  <si>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</si>
  <si>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</si>
  <si>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</si>
  <si>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</si>
  <si>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</si>
  <si>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</si>
  <si>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</si>
  <si>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</si>
  <si>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</si>
  <si>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</si>
  <si>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</si>
  <si>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</si>
  <si>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</si>
  <si>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</si>
  <si>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</si>
  <si>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</si>
  <si>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</si>
  <si>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</si>
  <si>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</si>
  <si>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</si>
  <si>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</si>
  <si>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</si>
  <si>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</si>
  <si>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</si>
  <si>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</si>
  <si>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</si>
  <si>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</si>
  <si>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</si>
  <si>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</si>
  <si>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</si>
  <si>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</si>
  <si>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</si>
  <si>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</si>
  <si>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</si>
  <si>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</si>
  <si>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</si>
  <si>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</si>
  <si>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</si>
  <si>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</si>
  <si>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</si>
  <si>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</si>
  <si>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</si>
  <si>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</si>
  <si>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</si>
  <si>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</si>
  <si>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</si>
  <si>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</si>
  <si>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</si>
  <si>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</si>
  <si>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</si>
  <si>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</si>
  <si>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</si>
  <si>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</si>
  <si>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</si>
  <si>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</si>
  <si>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</si>
  <si>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</si>
  <si>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</si>
  <si>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</si>
  <si>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</si>
  <si>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</si>
  <si>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</si>
  <si>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</si>
  <si>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</si>
  <si>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</si>
  <si>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</si>
  <si>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</si>
  <si>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</si>
  <si>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</si>
  <si>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</si>
  <si>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</si>
  <si>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</si>
  <si>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</si>
  <si>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</si>
  <si>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</si>
  <si>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</si>
  <si>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</si>
  <si>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</si>
  <si>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</si>
  <si>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</si>
  <si>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</si>
  <si>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</si>
  <si>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</si>
  <si>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</si>
  <si>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</si>
  <si>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</si>
  <si>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</si>
  <si>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</si>
  <si>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</si>
  <si>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</si>
  <si>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</si>
  <si>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</si>
  <si>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</si>
  <si>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</si>
  <si>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</si>
  <si>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</si>
  <si>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</si>
  <si>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</si>
  <si>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</si>
  <si>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</si>
  <si>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</si>
  <si>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</si>
  <si>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</si>
  <si>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</si>
  <si>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</si>
  <si>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</si>
  <si>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</si>
  <si>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</si>
  <si>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</si>
  <si>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</si>
  <si>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</si>
  <si>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</si>
  <si>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</si>
  <si>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</si>
  <si>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</si>
  <si>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</si>
  <si>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</si>
  <si>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</si>
  <si>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</si>
  <si>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</si>
  <si>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</si>
  <si>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</si>
  <si>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</si>
  <si>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</si>
  <si>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</si>
  <si>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</si>
  <si>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</si>
  <si>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</si>
  <si>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</si>
  <si>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</si>
  <si>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</si>
  <si>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</si>
  <si>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</si>
  <si>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</si>
  <si>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</si>
  <si>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</si>
  <si>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</si>
  <si>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</si>
  <si>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</si>
  <si>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</si>
  <si>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</si>
  <si>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</si>
  <si>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</si>
  <si>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</si>
  <si>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</si>
  <si>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</si>
  <si>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</si>
  <si>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</si>
  <si>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</si>
  <si>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</si>
  <si>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</si>
  <si>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</si>
  <si>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</si>
  <si>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</si>
  <si>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</si>
  <si>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</si>
  <si>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</si>
  <si>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</si>
  <si>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</si>
  <si>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</si>
  <si>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</si>
  <si>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</si>
  <si>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</si>
  <si>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</si>
  <si>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</si>
  <si>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</si>
  <si>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</si>
  <si>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</si>
  <si>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</si>
  <si>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</si>
  <si>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</si>
  <si>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</si>
  <si>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</si>
  <si>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</si>
  <si>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</si>
  <si>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</si>
  <si>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</si>
  <si>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</si>
  <si>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</si>
  <si>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</si>
  <si>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</si>
  <si>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</si>
  <si>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</si>
  <si>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</si>
  <si>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</si>
  <si>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</si>
  <si>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</si>
  <si>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</si>
  <si>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</si>
  <si>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</si>
  <si>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</si>
  <si>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</si>
  <si>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</si>
  <si>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</si>
  <si>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</si>
  <si>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</si>
  <si>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</si>
  <si>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</si>
  <si>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</si>
  <si>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</si>
  <si>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</si>
  <si>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</si>
  <si>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</si>
  <si>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</si>
  <si>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</si>
  <si>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</si>
  <si>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</si>
  <si>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</si>
  <si>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</si>
  <si>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</si>
  <si>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</si>
  <si>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</si>
  <si>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</si>
  <si>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</si>
  <si>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</si>
  <si>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</si>
  <si>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</si>
  <si>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</si>
  <si>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</si>
  <si>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</si>
  <si>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</si>
  <si>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</si>
  <si>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</si>
  <si>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</si>
  <si>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</si>
  <si>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</si>
  <si>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</si>
  <si>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</si>
  <si>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</si>
  <si>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</si>
  <si>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</si>
  <si>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</si>
  <si>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</si>
  <si>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</si>
  <si>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</si>
  <si>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</si>
  <si>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</si>
  <si>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</si>
  <si>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</si>
  <si>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</si>
  <si>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</si>
  <si>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</si>
  <si>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</si>
  <si>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</si>
  <si>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</si>
  <si>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</si>
  <si>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</si>
  <si>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</si>
  <si>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</si>
  <si>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</si>
  <si>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</si>
  <si>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</si>
  <si>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</si>
  <si>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</si>
  <si>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</si>
  <si>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</si>
  <si>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</si>
  <si>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</si>
  <si>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</si>
  <si>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</si>
  <si>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</si>
  <si>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</si>
  <si>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</si>
  <si>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</si>
  <si>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</si>
  <si>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</si>
  <si>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</si>
  <si>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</si>
  <si>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</si>
  <si>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</si>
  <si>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</si>
  <si>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</si>
  <si>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</si>
  <si>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</si>
  <si>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</si>
  <si>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</si>
  <si>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</si>
  <si>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</si>
  <si>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</si>
  <si>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</si>
  <si>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</si>
  <si>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</si>
  <si>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</si>
  <si>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</si>
  <si>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</si>
  <si>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</si>
  <si>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</si>
  <si>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</si>
  <si>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</si>
  <si>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</si>
  <si>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</si>
  <si>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</si>
  <si>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</si>
  <si>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</si>
  <si>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</si>
  <si>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</si>
  <si>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</si>
  <si>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</si>
  <si>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</si>
  <si>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</si>
  <si>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</si>
  <si>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</si>
  <si>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</si>
  <si>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</si>
  <si>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</si>
  <si>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</si>
  <si>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</si>
  <si>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</si>
  <si>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</si>
  <si>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</si>
  <si>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</si>
  <si>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</si>
  <si>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</si>
  <si>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</si>
  <si>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</si>
  <si>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</si>
  <si>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</si>
  <si>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</si>
  <si>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</si>
  <si>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</si>
  <si>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</si>
  <si>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</si>
  <si>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</si>
  <si>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</si>
  <si>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</si>
  <si>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</si>
  <si>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</si>
  <si>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</si>
  <si>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</si>
  <si>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</si>
  <si>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</si>
  <si>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</si>
  <si>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</si>
  <si>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</si>
  <si>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</si>
  <si>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</si>
  <si>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</si>
  <si>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</si>
  <si>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</si>
  <si>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</si>
  <si>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</si>
  <si>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</si>
  <si>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</si>
  <si>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</si>
  <si>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</si>
  <si>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</si>
  <si>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</si>
  <si>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</si>
  <si>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</si>
  <si>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</si>
  <si>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</si>
  <si>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</si>
  <si>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</si>
  <si>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</si>
  <si>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</si>
  <si>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</si>
  <si>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</si>
  <si>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</si>
  <si>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</si>
  <si>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</si>
  <si>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</si>
  <si>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</si>
  <si>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</si>
  <si>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</si>
  <si>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</si>
  <si>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</si>
  <si>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</si>
  <si>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</si>
  <si>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</si>
  <si>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</si>
  <si>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</si>
  <si>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</si>
  <si>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</si>
  <si>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</si>
  <si>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</si>
  <si>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</si>
  <si>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</si>
  <si>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</si>
  <si>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</si>
  <si>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</si>
  <si>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</si>
  <si>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</si>
  <si>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</si>
  <si>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</si>
  <si>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</si>
  <si>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</si>
  <si>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</si>
  <si>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</si>
  <si>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</si>
  <si>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</si>
  <si>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</si>
  <si>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</si>
  <si>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</si>
  <si>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</si>
  <si>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</si>
  <si>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</si>
  <si>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</si>
  <si>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</si>
  <si>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</si>
  <si>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</si>
  <si>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</si>
  <si>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</si>
  <si>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</si>
  <si>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</si>
  <si>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</si>
  <si>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</si>
  <si>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</si>
  <si>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</si>
  <si>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</si>
  <si>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</si>
  <si>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</si>
  <si>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</si>
  <si>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</si>
  <si>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</si>
  <si>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</si>
  <si>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</si>
  <si>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</si>
  <si>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</si>
  <si>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</si>
  <si>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</si>
  <si>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</si>
  <si>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</si>
  <si>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</si>
  <si>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</si>
  <si>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</si>
  <si>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</si>
  <si>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</si>
  <si>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</si>
  <si>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</si>
  <si>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</si>
  <si>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</si>
  <si>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</si>
  <si>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</si>
  <si>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</si>
  <si>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</si>
  <si>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</si>
  <si>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</si>
  <si>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</si>
  <si>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</si>
  <si>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</si>
  <si>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</si>
  <si>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</si>
  <si>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</si>
  <si>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</si>
  <si>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</si>
  <si>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</si>
  <si>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</si>
  <si>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</si>
  <si>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</si>
  <si>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</si>
  <si>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</si>
  <si>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</si>
  <si>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</si>
  <si>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</si>
  <si>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</si>
  <si>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</si>
  <si>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</si>
  <si>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</si>
  <si>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</si>
  <si>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</si>
  <si>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</si>
  <si>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</si>
  <si>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</si>
  <si>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</si>
  <si>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</si>
  <si>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</si>
  <si>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</si>
  <si>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</si>
  <si>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</si>
  <si>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</si>
  <si>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</si>
  <si>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</si>
  <si>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</si>
  <si>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</si>
  <si>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</si>
  <si>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</si>
  <si>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</si>
  <si>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</si>
  <si>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</si>
  <si>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</si>
  <si>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</si>
  <si>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</si>
  <si>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</si>
  <si>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</si>
  <si>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</si>
  <si>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</si>
  <si>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</si>
  <si>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</si>
  <si>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</si>
  <si>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</si>
  <si>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</si>
  <si>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</si>
  <si>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</si>
  <si>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</si>
  <si>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</si>
  <si>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</si>
  <si>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</si>
  <si>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</si>
  <si>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</si>
  <si>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</si>
  <si>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</si>
  <si>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</si>
  <si>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</si>
  <si>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</si>
  <si>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</si>
  <si>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</si>
  <si>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</si>
  <si>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</si>
  <si>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</si>
  <si>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</si>
  <si>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</si>
  <si>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</si>
  <si>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</si>
  <si>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</si>
  <si>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</si>
  <si>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</si>
  <si>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</si>
  <si>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</si>
  <si>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</si>
  <si>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</si>
  <si>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</si>
  <si>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</si>
  <si>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</si>
  <si>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</si>
  <si>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</si>
  <si>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</si>
  <si>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</si>
  <si>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</si>
  <si>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</si>
  <si>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</si>
  <si>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</si>
  <si>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</si>
  <si>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</si>
  <si>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</si>
  <si>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</si>
  <si>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</si>
  <si>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</si>
  <si>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</si>
  <si>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</si>
  <si>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</si>
  <si>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</si>
  <si>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</si>
  <si>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</si>
  <si>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</si>
  <si>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</si>
  <si>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</si>
  <si>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</si>
  <si>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</si>
  <si>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</si>
  <si>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</si>
  <si>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</si>
  <si>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</si>
  <si>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</si>
  <si>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</si>
  <si>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</si>
  <si>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</si>
  <si>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</si>
  <si>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</si>
  <si>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</si>
  <si>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</si>
  <si>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</si>
  <si>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</si>
  <si>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</si>
  <si>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</si>
  <si>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</si>
  <si>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</si>
  <si>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</si>
  <si>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</si>
  <si>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</si>
  <si>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</si>
  <si>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</si>
  <si>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</si>
  <si>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</si>
  <si>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</si>
  <si>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</si>
  <si>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</si>
  <si>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</si>
  <si>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</si>
  <si>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</si>
  <si>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</si>
  <si>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</si>
  <si>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</si>
  <si>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</si>
  <si>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</si>
  <si>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</si>
  <si>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</si>
  <si>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</si>
  <si>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</si>
  <si>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</si>
  <si>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</si>
  <si>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</si>
  <si>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</si>
  <si>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</si>
  <si>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</si>
  <si>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</si>
  <si>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</si>
  <si>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</si>
  <si>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</si>
  <si>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</si>
  <si>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</si>
  <si>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</si>
  <si>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</si>
  <si>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</si>
  <si>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</si>
  <si>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</si>
  <si>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</si>
  <si>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</si>
  <si>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</si>
  <si>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</si>
  <si>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</si>
  <si>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</si>
  <si>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</si>
  <si>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</si>
  <si>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</si>
  <si>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</si>
  <si>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</si>
  <si>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</si>
  <si>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</si>
  <si>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</si>
  <si>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</si>
  <si>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</si>
  <si>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</si>
  <si>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</si>
  <si>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</si>
  <si>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</si>
  <si>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</si>
  <si>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</si>
  <si>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</si>
  <si>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</si>
  <si>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</si>
  <si>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</si>
  <si>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</si>
  <si>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</si>
  <si>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</si>
  <si>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</si>
  <si>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</si>
  <si>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</si>
  <si>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</si>
  <si>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</si>
  <si>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</si>
  <si>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</si>
  <si>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</si>
  <si>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</si>
  <si>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</si>
  <si>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</si>
  <si>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</si>
  <si>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</si>
  <si>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</si>
  <si>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</si>
  <si>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</si>
  <si>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</si>
  <si>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</si>
  <si>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</si>
  <si>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</si>
  <si>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</si>
  <si>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</si>
  <si>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</si>
  <si>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</si>
  <si>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</si>
  <si>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</si>
  <si>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</si>
  <si>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</si>
  <si>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</si>
  <si>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</si>
  <si>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</si>
  <si>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</si>
  <si>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</si>
  <si>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</si>
  <si>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</si>
  <si>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</si>
  <si>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</si>
  <si>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</si>
  <si>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</si>
  <si>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</si>
  <si>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</si>
  <si>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</si>
  <si>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</si>
  <si>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</si>
  <si>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</si>
  <si>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</si>
  <si>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</si>
  <si>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</si>
  <si>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</si>
  <si>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</si>
  <si>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</si>
  <si>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</si>
  <si>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</si>
  <si>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</si>
  <si>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</si>
  <si>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</si>
  <si>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</si>
  <si>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</si>
  <si>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</si>
  <si>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</si>
  <si>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</si>
  <si>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</si>
  <si>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</si>
  <si>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</si>
  <si>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</si>
  <si>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</si>
  <si>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</si>
  <si>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</si>
  <si>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</si>
  <si>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</si>
  <si>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</si>
  <si>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</si>
  <si>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</si>
  <si>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</si>
  <si>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</si>
  <si>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</si>
  <si>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</si>
  <si>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</si>
  <si>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</si>
  <si>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</si>
  <si>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</si>
  <si>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</si>
  <si>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</si>
  <si>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</si>
  <si>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</si>
  <si>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</si>
  <si>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</si>
  <si>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</si>
  <si>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</si>
  <si>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</si>
  <si>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</si>
  <si>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</si>
  <si>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</si>
  <si>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</si>
  <si>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</si>
  <si>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</si>
  <si>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</si>
  <si>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</si>
  <si>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</si>
  <si>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</si>
  <si>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</si>
  <si>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</si>
  <si>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</si>
  <si>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</si>
  <si>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</si>
  <si>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</si>
  <si>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</si>
  <si>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</si>
  <si>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</si>
  <si>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</si>
  <si>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</si>
  <si>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</si>
  <si>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</si>
  <si>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</si>
  <si>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</si>
  <si>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</si>
  <si>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</si>
  <si>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</si>
  <si>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</si>
  <si>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</si>
  <si>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</si>
  <si>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</si>
  <si>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</si>
  <si>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</si>
  <si>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</si>
  <si>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</si>
  <si>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</si>
  <si>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</si>
  <si>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</si>
  <si>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</si>
  <si>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</si>
  <si>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</si>
  <si>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</si>
  <si>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</si>
  <si>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</si>
  <si>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</si>
  <si>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</si>
  <si>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</si>
  <si>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</si>
  <si>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</si>
  <si>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</si>
  <si>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</si>
  <si>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</si>
  <si>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</si>
  <si>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</si>
  <si>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</si>
  <si>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</si>
  <si>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</si>
  <si>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</si>
  <si>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</si>
  <si>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</si>
  <si>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</si>
  <si>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</si>
  <si>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</si>
  <si>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</si>
  <si>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</si>
  <si>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</si>
  <si>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</si>
  <si>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</si>
  <si>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</si>
  <si>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</si>
  <si>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</si>
  <si>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</si>
  <si>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</si>
  <si>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</si>
  <si>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</si>
  <si>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</si>
  <si>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</si>
  <si>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</si>
  <si>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</si>
  <si>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</si>
  <si>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</si>
  <si>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</si>
  <si>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</si>
  <si>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</si>
  <si>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</si>
  <si>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</si>
  <si>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</si>
  <si>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</si>
  <si>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</si>
  <si>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</si>
  <si>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</si>
  <si>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</si>
  <si>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</si>
  <si>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</si>
  <si>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</si>
  <si>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</si>
  <si>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</si>
  <si>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</si>
  <si>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</si>
  <si>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</si>
  <si>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</si>
  <si>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</si>
  <si>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</si>
  <si>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</si>
  <si>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</si>
  <si>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</si>
  <si>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</si>
  <si>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</si>
  <si>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</si>
  <si>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</si>
  <si>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</si>
  <si>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</si>
  <si>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</si>
  <si>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</si>
  <si>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</si>
  <si>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</si>
  <si>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</si>
  <si>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</si>
  <si>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</si>
  <si>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</si>
  <si>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</si>
  <si>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</si>
  <si>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</si>
  <si>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</si>
  <si>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</si>
  <si>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</si>
  <si>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</si>
  <si>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</si>
  <si>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</si>
  <si>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</si>
  <si>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</si>
  <si>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</si>
  <si>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</si>
  <si>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</si>
  <si>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</si>
  <si>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</si>
  <si>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</si>
  <si>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</si>
  <si>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</si>
  <si>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</si>
  <si>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</si>
  <si>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</si>
  <si>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</si>
  <si>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</si>
  <si>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</si>
  <si>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</si>
  <si>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</si>
  <si>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</si>
  <si>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</si>
  <si>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</si>
  <si>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</si>
  <si>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</si>
  <si>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</si>
  <si>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</si>
  <si>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</si>
  <si>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</si>
  <si>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</si>
  <si>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</si>
  <si>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</si>
  <si>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</si>
  <si>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</si>
  <si>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</si>
  <si>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</si>
  <si>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</si>
  <si>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</si>
  <si>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</si>
  <si>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</si>
  <si>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</si>
  <si>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</si>
  <si>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</si>
  <si>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</si>
  <si>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</si>
  <si>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</si>
  <si>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</si>
  <si>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</si>
  <si>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</si>
  <si>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</si>
  <si>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</si>
  <si>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</si>
  <si>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</si>
  <si>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</si>
  <si>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</si>
  <si>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</si>
  <si>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</si>
  <si>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</si>
  <si>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</si>
  <si>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</si>
  <si>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</si>
  <si>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</si>
  <si>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</si>
  <si>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</si>
  <si>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</si>
  <si>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</si>
  <si>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</si>
  <si>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</si>
  <si>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</si>
  <si>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</si>
  <si>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</si>
  <si>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</si>
  <si>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</si>
  <si>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</si>
  <si>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</si>
  <si>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</si>
  <si>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</si>
  <si>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</si>
  <si>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</si>
  <si>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</si>
  <si>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</si>
  <si>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</si>
  <si>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</si>
  <si>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</si>
  <si>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</si>
  <si>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</si>
  <si>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</si>
  <si>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</si>
  <si>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</si>
  <si>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</si>
  <si>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</si>
  <si>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</si>
  <si>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</si>
  <si>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</si>
  <si>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</si>
  <si>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</si>
  <si>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</si>
  <si>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</si>
  <si>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</si>
  <si>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</si>
  <si>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</si>
  <si>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</si>
  <si>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</si>
  <si>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</si>
  <si>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</si>
  <si>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</si>
  <si>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</si>
  <si>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</si>
  <si>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</si>
  <si>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</si>
  <si>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</si>
  <si>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</si>
  <si>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</si>
  <si>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</si>
  <si>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</si>
  <si>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</si>
  <si>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</si>
  <si>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</si>
  <si>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</si>
  <si>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</si>
  <si>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</si>
  <si>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</si>
  <si>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</si>
  <si>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</si>
  <si>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</si>
  <si>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</si>
  <si>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</si>
  <si>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</si>
  <si>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</si>
  <si>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</si>
  <si>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</si>
  <si>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</si>
  <si>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</si>
  <si>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</si>
  <si>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</si>
  <si>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</si>
  <si>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</si>
  <si>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</si>
  <si>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</si>
  <si>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</si>
  <si>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</si>
  <si>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</si>
  <si>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</si>
  <si>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</si>
  <si>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</si>
  <si>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</si>
  <si>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</si>
  <si>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</si>
  <si>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</si>
  <si>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</si>
  <si>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</si>
  <si>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</si>
  <si>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</si>
  <si>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</si>
  <si>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</si>
  <si>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</si>
  <si>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</si>
  <si>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</si>
  <si>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</si>
  <si>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</si>
  <si>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</si>
  <si>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</si>
  <si>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</si>
  <si>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</si>
  <si>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</si>
  <si>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</si>
  <si>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</si>
  <si>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</si>
  <si>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</si>
  <si>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</si>
  <si>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</si>
  <si>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</si>
  <si>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</si>
  <si>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</si>
  <si>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</si>
  <si>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</si>
  <si>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</si>
  <si>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</si>
  <si>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</si>
  <si>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</si>
  <si>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</si>
  <si>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</si>
  <si>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</si>
  <si>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</si>
  <si>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</si>
  <si>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</si>
  <si>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</si>
  <si>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</si>
  <si>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</si>
  <si>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</si>
  <si>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</si>
  <si>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</si>
  <si>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</si>
  <si>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</si>
  <si>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</si>
  <si>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</si>
  <si>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</si>
  <si>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</si>
  <si>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</si>
  <si>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</si>
  <si>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</si>
  <si>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</si>
  <si>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</si>
  <si>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</si>
  <si>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</si>
  <si>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</si>
  <si>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</si>
  <si>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</si>
  <si>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</si>
  <si>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</si>
  <si>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</si>
  <si>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</si>
  <si>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</si>
  <si>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</si>
  <si>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</si>
  <si>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</si>
  <si>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</si>
  <si>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</si>
  <si>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</si>
  <si>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</si>
  <si>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</si>
  <si>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</si>
  <si>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</si>
  <si>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</si>
  <si>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</si>
  <si>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</si>
  <si>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</si>
  <si>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</si>
  <si>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</si>
  <si>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</si>
  <si>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</si>
  <si>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</si>
  <si>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</si>
  <si>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</si>
  <si>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</si>
  <si>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</si>
  <si>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</si>
  <si>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</si>
  <si>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</si>
  <si>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</si>
  <si>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</si>
  <si>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</si>
  <si>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</si>
  <si>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</si>
  <si>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</si>
  <si>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</si>
  <si>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</si>
  <si>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</si>
  <si>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</si>
  <si>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</si>
  <si>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</si>
  <si>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</si>
  <si>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</si>
  <si>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</si>
  <si>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</si>
  <si>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</si>
  <si>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</si>
  <si>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</si>
  <si>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</si>
  <si>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</si>
  <si>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</si>
  <si>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</si>
  <si>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</si>
  <si>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</si>
  <si>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</si>
  <si>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</si>
  <si>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</si>
  <si>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</si>
  <si>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</si>
  <si>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</si>
  <si>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</si>
  <si>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</si>
  <si>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</si>
  <si>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</si>
  <si>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</si>
  <si>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</si>
  <si>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</si>
  <si>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</si>
  <si>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</si>
  <si>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</si>
  <si>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</si>
  <si>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</si>
  <si>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</si>
  <si>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</si>
  <si>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</si>
  <si>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</si>
  <si>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</si>
  <si>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</si>
  <si>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</si>
  <si>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</si>
  <si>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</si>
  <si>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</si>
  <si>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</si>
  <si>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</si>
  <si>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</si>
  <si>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</si>
  <si>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</si>
  <si>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</si>
  <si>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</si>
  <si>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</si>
  <si>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</si>
  <si>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</si>
  <si>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</si>
  <si>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</si>
  <si>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</si>
  <si>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</si>
  <si>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</si>
  <si>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</si>
  <si>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</si>
  <si>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</si>
  <si>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</si>
  <si>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</si>
  <si>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</si>
  <si>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</si>
  <si>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</si>
  <si>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</si>
  <si>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</si>
  <si>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</si>
  <si>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</si>
  <si>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</si>
  <si>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</si>
  <si>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</si>
  <si>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</si>
  <si>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</si>
  <si>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</si>
  <si>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</si>
  <si>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</si>
  <si>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</si>
  <si>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</si>
  <si>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</si>
  <si>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</si>
  <si>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</si>
  <si>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</si>
  <si>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</si>
  <si>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</si>
  <si>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</si>
  <si>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</si>
  <si>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</si>
  <si>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</si>
  <si>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</si>
  <si>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</si>
  <si>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</si>
  <si>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</si>
  <si>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</si>
  <si>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</si>
  <si>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</si>
  <si>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</si>
  <si>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</si>
  <si>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</si>
  <si>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</si>
  <si>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</si>
  <si>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</si>
  <si>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</si>
  <si>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</si>
  <si>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</si>
  <si>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</si>
  <si>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</si>
  <si>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</si>
  <si>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</si>
  <si>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</si>
  <si>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</si>
  <si>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</si>
  <si>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</si>
  <si>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</si>
  <si>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</si>
  <si>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</si>
  <si>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</si>
  <si>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</si>
  <si>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</si>
  <si>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</si>
  <si>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</si>
  <si>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</si>
  <si>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</si>
  <si>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</si>
  <si>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</si>
  <si>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</si>
  <si>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</si>
  <si>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</si>
  <si>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</si>
  <si>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</si>
  <si>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</si>
  <si>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</si>
  <si>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</si>
  <si>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</si>
  <si>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</si>
  <si>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</si>
  <si>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</si>
  <si>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</si>
  <si>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</si>
  <si>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</si>
  <si>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</si>
  <si>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</si>
  <si>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</si>
  <si>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</si>
  <si>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</si>
  <si>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</si>
  <si>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</si>
  <si>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</si>
  <si>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</si>
  <si>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</si>
  <si>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</si>
  <si>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</si>
  <si>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</si>
  <si>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</si>
  <si>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</si>
  <si>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</si>
  <si>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</si>
  <si>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</si>
  <si>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</si>
  <si>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</si>
  <si>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</si>
  <si>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</si>
  <si>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</si>
  <si>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</si>
  <si>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</si>
  <si>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</si>
  <si>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</si>
  <si>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</si>
  <si>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</si>
  <si>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</si>
  <si>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</si>
  <si>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</si>
  <si>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</si>
  <si>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</si>
  <si>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</si>
  <si>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</si>
  <si>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</si>
  <si>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</si>
  <si>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</si>
  <si>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</si>
  <si>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</si>
  <si>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</si>
  <si>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</si>
  <si>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</si>
  <si>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</si>
  <si>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</si>
  <si>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</si>
  <si>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</si>
  <si>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</si>
  <si>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</si>
  <si>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</si>
  <si>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</si>
  <si>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</si>
  <si>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</si>
  <si>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</si>
  <si>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</si>
  <si>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</si>
  <si>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</si>
  <si>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</si>
  <si>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</si>
  <si>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</si>
  <si>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</si>
  <si>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</si>
  <si>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</si>
  <si>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</si>
  <si>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</si>
  <si>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</si>
  <si>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</si>
  <si>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</si>
  <si>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</si>
  <si>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</si>
  <si>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</si>
  <si>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</si>
  <si>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</si>
  <si>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</si>
  <si>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</si>
  <si>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</si>
  <si>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</si>
  <si>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</si>
  <si>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</si>
  <si>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</si>
  <si>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</si>
  <si>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</si>
  <si>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</si>
  <si>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</si>
  <si>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</si>
  <si>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</si>
  <si>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</si>
  <si>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</si>
  <si>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</si>
  <si>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</si>
  <si>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</si>
  <si>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</si>
  <si>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</si>
  <si>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</si>
  <si>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</si>
  <si>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</si>
  <si>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</si>
  <si>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</si>
  <si>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</si>
  <si>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</si>
  <si>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</si>
  <si>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</si>
  <si>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</si>
  <si>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</si>
  <si>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</si>
  <si>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</si>
  <si>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</si>
  <si>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</si>
  <si>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</si>
  <si>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</si>
  <si>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</si>
  <si>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</si>
  <si>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</si>
  <si>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</si>
  <si>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</si>
  <si>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</si>
  <si>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</si>
  <si>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</si>
  <si>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</si>
  <si>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</si>
  <si>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</si>
  <si>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</si>
  <si>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</si>
  <si>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</si>
  <si>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</si>
  <si>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</si>
  <si>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</si>
  <si>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</si>
  <si>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</si>
  <si>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</si>
  <si>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</si>
  <si>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</si>
  <si>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</si>
  <si>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</si>
  <si>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</si>
  <si>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</si>
  <si>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</si>
  <si>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</si>
  <si>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</si>
  <si>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</si>
  <si>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</si>
  <si>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</si>
  <si>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</si>
  <si>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</si>
  <si>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</si>
  <si>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</si>
  <si>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</si>
  <si>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</si>
  <si>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</si>
  <si>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</si>
  <si>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</si>
  <si>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</si>
  <si>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</si>
  <si>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</si>
  <si>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</si>
  <si>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</si>
  <si>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</si>
  <si>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</si>
  <si>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</si>
  <si>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</si>
  <si>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</si>
  <si>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</si>
  <si>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</si>
  <si>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</si>
  <si>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</si>
  <si>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</si>
  <si>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</si>
  <si>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</si>
  <si>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</si>
  <si>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</si>
  <si>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</si>
  <si>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</si>
  <si>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</si>
  <si>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</si>
  <si>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</si>
  <si>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</si>
  <si>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</si>
  <si>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</si>
  <si>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</si>
  <si>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</si>
  <si>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</si>
  <si>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</si>
  <si>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</si>
  <si>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</si>
  <si>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</si>
  <si>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</si>
  <si>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</si>
  <si>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</si>
  <si>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</si>
  <si>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</si>
  <si>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</si>
  <si>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</si>
  <si>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</si>
  <si>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</si>
  <si>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</si>
  <si>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</si>
  <si>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</si>
  <si>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</si>
  <si>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</si>
  <si>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</si>
  <si>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</si>
  <si>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</si>
  <si>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</si>
  <si>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</si>
  <si>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</si>
  <si>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</si>
  <si>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</si>
  <si>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</si>
  <si>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</si>
  <si>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</si>
  <si>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</si>
  <si>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</si>
  <si>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</si>
  <si>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</si>
  <si>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</si>
  <si>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</si>
  <si>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</si>
  <si>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</si>
  <si>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</si>
  <si>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</si>
  <si>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</si>
  <si>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</si>
  <si>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</si>
  <si>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</si>
  <si>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</si>
  <si>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</si>
  <si>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</si>
  <si>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</si>
  <si>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</si>
  <si>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</si>
  <si>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</si>
  <si>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</si>
  <si>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</si>
  <si>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</si>
  <si>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</si>
  <si>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</si>
  <si>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</si>
  <si>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</si>
  <si>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</si>
  <si>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</si>
  <si>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</si>
  <si>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</si>
  <si>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</si>
  <si>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</si>
  <si>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</si>
  <si>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</si>
  <si>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</si>
  <si>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</si>
  <si>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</si>
  <si>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</si>
  <si>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</si>
  <si>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</si>
  <si>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</si>
  <si>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</si>
  <si>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</si>
  <si>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</si>
  <si>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</si>
  <si>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</si>
  <si>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</si>
  <si>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</si>
  <si>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</si>
  <si>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</si>
  <si>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</si>
  <si>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</si>
  <si>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</si>
  <si>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</si>
  <si>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</si>
  <si>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</si>
  <si>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</si>
  <si>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</si>
  <si>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</si>
  <si>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</si>
  <si>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</si>
  <si>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</si>
  <si>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</si>
  <si>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</si>
  <si>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</si>
  <si>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</si>
  <si>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</si>
  <si>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</si>
  <si>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</si>
  <si>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</si>
  <si>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</si>
  <si>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</si>
  <si>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</si>
  <si>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</si>
  <si>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</si>
  <si>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</si>
  <si>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</si>
  <si>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</si>
  <si>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</si>
  <si>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</si>
  <si>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</si>
  <si>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</si>
  <si>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</si>
  <si>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</si>
  <si>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</si>
  <si>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</si>
  <si>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</si>
  <si>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</si>
  <si>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</si>
  <si>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</si>
  <si>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</si>
  <si>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</si>
  <si>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</si>
  <si>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</si>
  <si>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</si>
  <si>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</si>
  <si>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</si>
  <si>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</si>
  <si>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</si>
  <si>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</si>
  <si>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</si>
  <si>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</si>
  <si>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</si>
  <si>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</si>
  <si>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</si>
  <si>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</si>
  <si>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</si>
  <si>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</si>
  <si>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</si>
  <si>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</si>
  <si>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</si>
  <si>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</si>
  <si>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</si>
  <si>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</si>
  <si>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</si>
  <si>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</si>
  <si>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</si>
  <si>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</si>
  <si>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</si>
  <si>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</si>
  <si>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</si>
  <si>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</si>
  <si>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</si>
  <si>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</si>
  <si>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</si>
  <si>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</si>
  <si>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</si>
  <si>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</si>
  <si>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</si>
  <si>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</si>
  <si>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</si>
  <si>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</si>
  <si>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</si>
  <si>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</si>
  <si>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</si>
  <si>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</si>
  <si>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</si>
  <si>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</si>
  <si>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</si>
  <si>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</si>
  <si>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</si>
  <si>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</si>
  <si>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</si>
  <si>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</si>
  <si>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</si>
  <si>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</si>
  <si>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</si>
  <si>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</si>
  <si>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</si>
  <si>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</si>
  <si>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</si>
  <si>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</si>
  <si>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</si>
  <si>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</si>
  <si>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</si>
  <si>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</si>
  <si>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</si>
  <si>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</si>
  <si>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</si>
  <si>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</si>
  <si>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</si>
  <si>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</si>
  <si>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</si>
  <si>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</si>
  <si>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</si>
  <si>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</si>
  <si>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</si>
  <si>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</si>
  <si>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</si>
  <si>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</si>
  <si>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</si>
  <si>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</si>
  <si>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</si>
  <si>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</si>
  <si>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</si>
  <si>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</si>
  <si>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</si>
  <si>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</si>
  <si>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</si>
  <si>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</si>
  <si>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</si>
  <si>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</si>
  <si>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</si>
  <si>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</si>
  <si>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</si>
  <si>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</si>
  <si>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</si>
  <si>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</si>
  <si>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</si>
  <si>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</si>
  <si>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</si>
  <si>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</si>
  <si>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</si>
  <si>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</si>
  <si>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</si>
  <si>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</si>
  <si>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</si>
  <si>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</si>
  <si>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</si>
  <si>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</si>
  <si>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</si>
  <si>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</si>
  <si>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</si>
  <si>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</si>
  <si>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</si>
  <si>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</si>
  <si>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</si>
  <si>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</si>
  <si>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</si>
  <si>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</si>
  <si>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</si>
  <si>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</si>
  <si>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</si>
  <si>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</si>
  <si>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</si>
  <si>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</si>
  <si>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</si>
  <si>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</si>
  <si>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</si>
  <si>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</si>
  <si>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</si>
  <si>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</si>
  <si>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</si>
  <si>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</si>
  <si>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</si>
  <si>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</si>
  <si>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</si>
  <si>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</si>
  <si>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</si>
  <si>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</si>
  <si>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</si>
  <si>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</si>
  <si>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</si>
  <si>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</si>
  <si>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</si>
  <si>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</si>
  <si>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</si>
  <si>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</si>
  <si>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</si>
  <si>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</si>
  <si>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</si>
  <si>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</si>
  <si>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</si>
  <si>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</si>
  <si>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</si>
  <si>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</si>
  <si>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</si>
  <si>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</si>
  <si>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</si>
  <si>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</si>
  <si>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</si>
  <si>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</si>
  <si>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</si>
  <si>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</si>
  <si>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</si>
  <si>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</si>
  <si>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</si>
  <si>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</si>
  <si>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</si>
  <si>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</si>
  <si>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</si>
  <si>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</si>
  <si>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</si>
  <si>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</si>
  <si>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</si>
  <si>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</si>
  <si>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</si>
  <si>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</si>
  <si>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</si>
  <si>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</si>
  <si>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</si>
  <si>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</si>
  <si>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</si>
  <si>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</si>
  <si>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</si>
  <si>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</si>
  <si>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</si>
  <si>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</si>
  <si>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</si>
  <si>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</si>
  <si>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</si>
  <si>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</si>
  <si>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</si>
  <si>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</si>
  <si>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</si>
  <si>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</si>
  <si>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</si>
  <si>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</si>
  <si>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</si>
  <si>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</si>
  <si>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</si>
  <si>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</si>
  <si>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</si>
  <si>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</si>
  <si>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</si>
  <si>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</si>
  <si>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</si>
  <si>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</si>
  <si>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</si>
  <si>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</si>
  <si>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</si>
  <si>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</si>
  <si>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</si>
  <si>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</si>
  <si>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</si>
  <si>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</si>
  <si>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</si>
  <si>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</si>
  <si>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</si>
  <si>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</si>
  <si>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</si>
  <si>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</si>
  <si>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</si>
  <si>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</si>
  <si>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</si>
  <si>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</si>
  <si>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</si>
  <si>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</si>
  <si>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</si>
  <si>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</si>
  <si>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</si>
  <si>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</si>
  <si>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</si>
  <si>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</si>
  <si>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</si>
  <si>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</si>
  <si>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</si>
  <si>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</si>
  <si>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</si>
  <si>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</si>
  <si>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</si>
  <si>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</si>
  <si>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</si>
  <si>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</si>
  <si>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</si>
  <si>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</si>
  <si>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</si>
  <si>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</si>
  <si>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</si>
  <si>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</si>
  <si>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</si>
  <si>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</si>
  <si>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</si>
  <si>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</si>
  <si>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</si>
  <si>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</si>
  <si>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</si>
  <si>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</si>
  <si>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</si>
  <si>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</si>
  <si>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</si>
  <si>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</si>
  <si>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</si>
  <si>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</si>
  <si>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</si>
  <si>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</si>
  <si>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</si>
  <si>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</si>
  <si>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</si>
  <si>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</si>
  <si>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</si>
  <si>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</si>
  <si>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</si>
  <si>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</si>
  <si>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</si>
  <si>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</si>
  <si>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</si>
  <si>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</si>
  <si>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</si>
  <si>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</si>
  <si>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</si>
  <si>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</si>
  <si>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</si>
  <si>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</si>
  <si>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</si>
  <si>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</si>
  <si>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</si>
  <si>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</si>
  <si>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</si>
  <si>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</si>
  <si>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</si>
  <si>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</si>
  <si>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</si>
  <si>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</si>
  <si>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</si>
  <si>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</si>
  <si>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</si>
  <si>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</si>
  <si>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</si>
  <si>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</si>
  <si>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</si>
  <si>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</si>
  <si>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</si>
  <si>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</si>
  <si>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</si>
  <si>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</si>
  <si>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</si>
  <si>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</si>
  <si>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</si>
  <si>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</si>
  <si>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</si>
  <si>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</si>
  <si>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</si>
  <si>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</si>
  <si>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</si>
  <si>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</si>
  <si>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</si>
  <si>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</si>
  <si>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</si>
  <si>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</si>
  <si>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</si>
  <si>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</si>
  <si>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</si>
  <si>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</si>
  <si>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</si>
  <si>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</si>
  <si>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</si>
  <si>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</si>
  <si>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</si>
  <si>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</si>
  <si>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</si>
  <si>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</si>
  <si>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</si>
  <si>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</si>
  <si>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</si>
  <si>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</si>
  <si>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</si>
  <si>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</si>
  <si>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</si>
  <si>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</si>
  <si>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</si>
  <si>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</si>
  <si>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</si>
  <si>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</si>
  <si>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</si>
  <si>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</si>
  <si>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</si>
  <si>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</si>
  <si>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</si>
  <si>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</si>
  <si>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</si>
  <si>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</si>
  <si>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</si>
  <si>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</si>
  <si>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</si>
  <si>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</si>
  <si>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</si>
  <si>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</si>
  <si>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</si>
  <si>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</si>
  <si>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</si>
  <si>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</si>
  <si>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</si>
  <si>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</si>
  <si>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</si>
  <si>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</si>
  <si>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</si>
  <si>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</si>
  <si>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</si>
  <si>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</si>
  <si>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</si>
  <si>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</si>
  <si>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</si>
  <si>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</si>
  <si>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</si>
  <si>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</si>
  <si>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</si>
  <si>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</si>
  <si>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</si>
  <si>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</si>
  <si>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</si>
  <si>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</si>
  <si>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</si>
  <si>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</si>
  <si>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</si>
  <si>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</si>
  <si>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</si>
  <si>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</si>
  <si>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</si>
  <si>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</si>
  <si>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</si>
  <si>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</si>
  <si>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</si>
  <si>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</si>
  <si>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</si>
  <si>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</si>
  <si>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</si>
  <si>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</si>
  <si>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</si>
  <si>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</si>
  <si>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</si>
  <si>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</si>
  <si>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</si>
  <si>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</si>
  <si>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</si>
  <si>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</si>
  <si>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</si>
  <si>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</si>
  <si>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</si>
  <si>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</si>
  <si>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</si>
  <si>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</si>
  <si>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</si>
  <si>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</si>
  <si>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</si>
  <si>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</si>
  <si>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</si>
  <si>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</si>
  <si>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</si>
  <si>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</si>
  <si>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</si>
  <si>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</si>
  <si>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</si>
  <si>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</si>
  <si>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</si>
  <si>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</si>
  <si>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</si>
  <si>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</si>
  <si>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</si>
  <si>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</si>
  <si>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</si>
  <si>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</si>
  <si>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</si>
  <si>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</si>
  <si>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</si>
  <si>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</si>
  <si>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</si>
  <si>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</si>
  <si>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</si>
  <si>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</si>
  <si>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</si>
  <si>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</si>
  <si>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</si>
  <si>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</si>
  <si>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</si>
  <si>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</si>
  <si>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</si>
  <si>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</si>
  <si>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</si>
  <si>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</si>
  <si>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</si>
  <si>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</si>
  <si>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</si>
  <si>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</si>
  <si>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</si>
  <si>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</si>
  <si>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</si>
  <si>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</si>
  <si>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</si>
  <si>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</si>
  <si>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</si>
  <si>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</si>
  <si>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</si>
  <si>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</si>
  <si>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</si>
  <si>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</si>
  <si>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</si>
  <si>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</si>
  <si>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</si>
  <si>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</si>
  <si>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</si>
  <si>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</si>
  <si>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</si>
  <si>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</si>
  <si>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</si>
  <si>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</si>
  <si>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</si>
  <si>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</si>
  <si>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</si>
  <si>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</si>
  <si>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</si>
  <si>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</si>
  <si>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</si>
  <si>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</si>
  <si>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</si>
  <si>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</si>
  <si>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</si>
  <si>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</si>
  <si>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</si>
  <si>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</si>
  <si>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</si>
  <si>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</si>
  <si>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</si>
  <si>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</si>
  <si>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</si>
  <si>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</si>
  <si>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</si>
  <si>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</si>
  <si>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</si>
  <si>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</si>
  <si>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</si>
  <si>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</si>
  <si>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</si>
  <si>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</si>
  <si>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</si>
  <si>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</si>
  <si>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</si>
  <si>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</si>
  <si>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</si>
  <si>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</si>
  <si>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</si>
  <si>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</si>
  <si>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</si>
  <si>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</si>
  <si>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</si>
  <si>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</si>
  <si>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</si>
  <si>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</si>
  <si>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</si>
  <si>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</si>
  <si>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</si>
  <si>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</si>
  <si>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</si>
  <si>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</si>
  <si>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</si>
  <si>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</si>
  <si>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</si>
  <si>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</si>
  <si>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</si>
  <si>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</si>
  <si>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</si>
  <si>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</si>
  <si>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</si>
  <si>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</si>
  <si>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</si>
  <si>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</si>
  <si>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</si>
  <si>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</si>
  <si>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</si>
  <si>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</si>
  <si>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</si>
  <si>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</si>
  <si>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</si>
  <si>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</si>
  <si>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</si>
  <si>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</si>
  <si>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</si>
  <si>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</si>
  <si>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</si>
  <si>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</si>
  <si>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</si>
  <si>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</si>
  <si>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</si>
  <si>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</si>
  <si>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</si>
  <si>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</si>
  <si>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</si>
  <si>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</si>
  <si>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</si>
  <si>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</si>
  <si>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</si>
  <si>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</si>
  <si>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</si>
  <si>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</si>
  <si>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</si>
  <si>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</si>
  <si>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</si>
  <si>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</si>
  <si>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</si>
  <si>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</si>
  <si>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</si>
  <si>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</si>
  <si>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</si>
  <si>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</si>
  <si>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</si>
  <si>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</si>
  <si>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</si>
  <si>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</si>
  <si>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</si>
  <si>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</si>
  <si>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</si>
  <si>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</si>
  <si>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</si>
  <si>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</si>
  <si>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</si>
  <si>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</si>
  <si>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</si>
  <si>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</si>
  <si>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</si>
  <si>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</si>
  <si>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</si>
  <si>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</si>
  <si>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</si>
  <si>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</si>
  <si>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</si>
  <si>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</si>
  <si>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</si>
  <si>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</si>
  <si>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</si>
  <si>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</si>
  <si>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</si>
  <si>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</si>
  <si>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</si>
  <si>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</si>
  <si>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</si>
  <si>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</si>
  <si>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</si>
  <si>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</si>
  <si>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</si>
  <si>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</si>
  <si>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</si>
  <si>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</si>
  <si>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</si>
  <si>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</si>
  <si>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</si>
  <si>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</si>
  <si>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</si>
  <si>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</si>
  <si>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</si>
  <si>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</si>
  <si>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</si>
  <si>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</si>
  <si>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</si>
  <si>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</si>
  <si>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</si>
  <si>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</si>
  <si>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</si>
  <si>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</si>
  <si>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</si>
  <si>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</si>
  <si>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</si>
  <si>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</si>
  <si>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</si>
  <si>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</si>
  <si>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</si>
  <si>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</si>
  <si>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</si>
  <si>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</si>
  <si>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</si>
  <si>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</si>
  <si>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</si>
  <si>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</si>
  <si>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</si>
  <si>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</si>
  <si>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</si>
  <si>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</si>
  <si>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</si>
  <si>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</si>
  <si>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</si>
  <si>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</si>
  <si>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</si>
  <si>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</si>
  <si>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</si>
  <si>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</si>
  <si>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</si>
  <si>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</si>
  <si>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</si>
  <si>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</si>
  <si>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</si>
  <si>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</si>
  <si>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</si>
  <si>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</si>
  <si>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</si>
  <si>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</si>
  <si>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</si>
  <si>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</si>
  <si>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</si>
  <si>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</si>
  <si>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</si>
  <si>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</si>
  <si>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</si>
  <si>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</si>
  <si>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</si>
  <si>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</si>
  <si>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</si>
  <si>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</si>
  <si>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</si>
  <si>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</si>
  <si>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</si>
  <si>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</si>
  <si>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</si>
  <si>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</si>
  <si>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</si>
  <si>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</si>
  <si>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</si>
  <si>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</si>
  <si>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</si>
  <si>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</si>
  <si>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</si>
  <si>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</si>
  <si>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</si>
  <si>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</si>
  <si>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</si>
  <si>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</si>
  <si>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</si>
  <si>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</si>
  <si>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</si>
  <si>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</si>
  <si>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</si>
  <si>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</si>
  <si>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</si>
  <si>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</si>
  <si>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</si>
  <si>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</si>
  <si>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</si>
  <si>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</si>
  <si>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</si>
  <si>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</si>
  <si>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</si>
  <si>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</si>
  <si>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</si>
  <si>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</si>
  <si>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</si>
  <si>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</si>
  <si>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</si>
  <si>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</si>
  <si>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</si>
  <si>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</si>
  <si>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</si>
  <si>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</si>
  <si>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</si>
  <si>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</si>
  <si>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</si>
  <si>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</si>
  <si>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</si>
  <si>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</si>
  <si>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</si>
  <si>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</si>
  <si>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</si>
  <si>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</si>
  <si>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</si>
  <si>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</si>
  <si>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</si>
  <si>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</si>
  <si>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</si>
  <si>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</si>
  <si>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</si>
  <si>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</si>
  <si>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</si>
  <si>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</si>
  <si>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</si>
  <si>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</si>
  <si>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</si>
  <si>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</si>
  <si>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</si>
  <si>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</si>
  <si>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</si>
  <si>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</si>
  <si>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</si>
  <si>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</si>
  <si>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</si>
  <si>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</si>
  <si>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</si>
  <si>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</si>
  <si>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</si>
  <si>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</si>
  <si>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</si>
  <si>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</si>
  <si>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</si>
  <si>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</si>
  <si>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</si>
  <si>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</si>
  <si>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</si>
  <si>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</si>
  <si>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</si>
  <si>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</si>
  <si>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</si>
  <si>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</si>
  <si>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</si>
  <si>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</si>
  <si>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</si>
  <si>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</si>
  <si>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</si>
  <si>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</si>
  <si>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</si>
  <si>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</si>
  <si>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</si>
  <si>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</si>
  <si>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</si>
  <si>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</si>
  <si>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</si>
  <si>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</si>
  <si>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</si>
  <si>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</si>
  <si>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</si>
  <si>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</si>
  <si>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</si>
  <si>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</si>
  <si>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</si>
  <si>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</si>
  <si>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</si>
  <si>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</si>
  <si>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</si>
  <si>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</si>
  <si>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</si>
  <si>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</si>
  <si>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</si>
  <si>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</si>
  <si>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</si>
  <si>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</si>
  <si>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</si>
  <si>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</si>
  <si>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</si>
  <si>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</si>
  <si>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</si>
  <si>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</si>
  <si>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</si>
  <si>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</si>
  <si>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</si>
  <si>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</si>
  <si>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</si>
  <si>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</si>
  <si>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</si>
  <si>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</si>
  <si>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</si>
  <si>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</si>
  <si>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</si>
  <si>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</si>
  <si>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</si>
  <si>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</si>
  <si>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</si>
  <si>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</si>
  <si>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</si>
  <si>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</si>
  <si>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</si>
  <si>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</si>
  <si>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</si>
  <si>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</si>
  <si>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</si>
  <si>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</si>
  <si>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</si>
  <si>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</si>
  <si>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</si>
  <si>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</si>
  <si>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</si>
  <si>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</si>
  <si>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</si>
  <si>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</si>
  <si>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</si>
  <si>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</si>
  <si>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</si>
  <si>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</si>
  <si>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</si>
  <si>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</si>
  <si>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</si>
  <si>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</si>
  <si>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</si>
  <si>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</si>
  <si>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</si>
  <si>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</si>
  <si>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</si>
  <si>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</si>
  <si>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</si>
  <si>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</si>
  <si>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</si>
  <si>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</si>
  <si>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</si>
  <si>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</si>
  <si>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</si>
  <si>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</si>
  <si>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</si>
  <si>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</si>
  <si>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</si>
  <si>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</si>
  <si>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</si>
  <si>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</si>
  <si>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</si>
  <si>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</si>
  <si>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</si>
  <si>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</si>
  <si>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</si>
  <si>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</si>
  <si>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</si>
  <si>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</si>
  <si>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</si>
  <si>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</si>
  <si>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</si>
  <si>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</si>
  <si>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</si>
  <si>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</si>
  <si>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</si>
  <si>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</si>
  <si>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</si>
  <si>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</si>
  <si>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</si>
  <si>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</si>
  <si>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</si>
  <si>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</si>
  <si>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</si>
  <si>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</si>
  <si>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</si>
  <si>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</si>
  <si>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</si>
  <si>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</si>
  <si>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</si>
  <si>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</si>
  <si>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</si>
  <si>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</si>
  <si>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</si>
  <si>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</si>
  <si>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</si>
  <si>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</si>
  <si>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</si>
  <si>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</si>
  <si>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</si>
  <si>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</si>
  <si>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</si>
  <si>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</si>
  <si>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</si>
  <si>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</si>
  <si>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</si>
  <si>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</si>
  <si>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</si>
  <si>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</si>
  <si>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</si>
  <si>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</si>
  <si>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</si>
  <si>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</si>
  <si>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</si>
  <si>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</si>
  <si>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</si>
  <si>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</si>
  <si>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</si>
  <si>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</si>
  <si>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</si>
  <si>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</si>
  <si>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</si>
  <si>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</si>
  <si>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</si>
  <si>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</si>
  <si>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</si>
  <si>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</si>
  <si>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</si>
  <si>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</si>
  <si>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</si>
  <si>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</si>
  <si>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</si>
  <si>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</si>
  <si>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</si>
  <si>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</si>
  <si>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</si>
  <si>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</si>
  <si>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</si>
  <si>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</si>
  <si>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</si>
  <si>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</si>
  <si>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</si>
  <si>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</si>
  <si>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</si>
  <si>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</si>
  <si>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</si>
  <si>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</si>
  <si>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</si>
  <si>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</si>
  <si>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</si>
  <si>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</si>
  <si>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</si>
  <si>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</si>
  <si>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</si>
  <si>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</si>
  <si>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</si>
  <si>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</si>
  <si>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</si>
  <si>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</si>
  <si>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</si>
  <si>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</si>
  <si>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</si>
  <si>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</si>
  <si>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</si>
  <si>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</si>
  <si>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</si>
  <si>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</si>
  <si>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</si>
  <si>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</si>
  <si>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</si>
  <si>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</si>
  <si>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</si>
  <si>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</si>
  <si>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</si>
  <si>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</si>
  <si>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</si>
  <si>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</si>
  <si>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</si>
  <si>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</si>
  <si>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</si>
  <si>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</si>
  <si>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</si>
  <si>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</si>
  <si>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</si>
  <si>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</si>
  <si>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</si>
  <si>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</si>
  <si>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</si>
  <si>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</si>
  <si>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</si>
  <si>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</si>
  <si>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</si>
  <si>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</si>
  <si>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</si>
  <si>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</si>
  <si>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</si>
  <si>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</si>
  <si>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</si>
  <si>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</si>
  <si>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</si>
  <si>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</si>
  <si>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</si>
  <si>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</si>
  <si>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</si>
  <si>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</si>
  <si>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</si>
  <si>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</si>
  <si>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</si>
  <si>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</si>
  <si>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</si>
  <si>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</si>
  <si>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</si>
  <si>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</si>
  <si>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</si>
  <si>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</si>
  <si>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</si>
  <si>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</si>
  <si>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</si>
  <si>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</si>
  <si>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</si>
  <si>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</si>
  <si>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</si>
  <si>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</si>
  <si>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</si>
  <si>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</si>
  <si>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</si>
  <si>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</si>
  <si>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</si>
  <si>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</si>
  <si>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</si>
  <si>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</si>
  <si>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</si>
  <si>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</si>
  <si>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</si>
  <si>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</si>
  <si>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</si>
  <si>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</si>
  <si>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</si>
  <si>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</si>
  <si>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</si>
  <si>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</si>
  <si>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</si>
  <si>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</si>
  <si>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</si>
  <si>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</si>
  <si>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</si>
  <si>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</si>
  <si>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</si>
  <si>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</si>
  <si>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</si>
  <si>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</si>
  <si>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</si>
  <si>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</si>
  <si>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</si>
  <si>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</si>
  <si>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</si>
  <si>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</si>
  <si>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</si>
  <si>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</si>
  <si>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</si>
  <si>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</si>
  <si>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</si>
  <si>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</si>
  <si>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</si>
  <si>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</si>
  <si>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</si>
  <si>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</si>
  <si>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</si>
  <si>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</si>
  <si>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</si>
  <si>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</si>
  <si>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</si>
  <si>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</si>
  <si>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</si>
  <si>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</si>
  <si>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</si>
  <si>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</si>
  <si>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</si>
  <si>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</si>
  <si>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</si>
  <si>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</si>
  <si>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</si>
  <si>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</si>
  <si>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</si>
  <si>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</si>
  <si>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</si>
  <si>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</si>
  <si>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</si>
  <si>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</si>
  <si>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</si>
  <si>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</si>
  <si>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</si>
  <si>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</si>
  <si>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</si>
  <si>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</si>
  <si>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</si>
  <si>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</si>
  <si>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</si>
  <si>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</si>
  <si>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</si>
  <si>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</si>
  <si>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</si>
  <si>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</si>
  <si>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</si>
  <si>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</si>
  <si>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</si>
  <si>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</si>
  <si>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</si>
  <si>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</si>
  <si>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</si>
  <si>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</si>
  <si>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</si>
  <si>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</si>
  <si>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</si>
  <si>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</si>
  <si>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</si>
  <si>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</si>
  <si>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</si>
  <si>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</si>
  <si>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</si>
  <si>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</si>
  <si>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</si>
  <si>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</si>
  <si>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</si>
  <si>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</si>
  <si>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</si>
  <si>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</si>
  <si>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</si>
  <si>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</si>
  <si>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</si>
  <si>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</si>
  <si>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</si>
  <si>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</si>
  <si>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</si>
  <si>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</si>
  <si>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</si>
  <si>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</si>
  <si>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</si>
  <si>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</si>
  <si>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</si>
  <si>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</si>
  <si>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</si>
  <si>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</si>
  <si>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</si>
  <si>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</si>
  <si>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</si>
  <si>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</si>
  <si>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</si>
  <si>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</si>
  <si>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</si>
  <si>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</si>
  <si>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</si>
  <si>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</si>
  <si>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</si>
  <si>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</si>
  <si>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</si>
  <si>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</si>
  <si>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</si>
  <si>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</si>
  <si>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</si>
  <si>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</si>
  <si>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</si>
  <si>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</si>
  <si>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</si>
  <si>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</si>
  <si>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</si>
  <si>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</si>
  <si>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</si>
  <si>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</si>
  <si>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</si>
  <si>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</si>
  <si>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</si>
  <si>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</si>
  <si>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</si>
  <si>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</si>
  <si>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</si>
  <si>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</si>
  <si>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</si>
  <si>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</si>
  <si>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</si>
  <si>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</si>
  <si>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</si>
  <si>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</si>
  <si>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</si>
  <si>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</si>
  <si>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</si>
  <si>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</si>
  <si>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</si>
  <si>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</si>
  <si>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</si>
  <si>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</si>
  <si>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</si>
  <si>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</si>
  <si>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</si>
  <si>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</si>
  <si>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</si>
  <si>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</si>
  <si>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</si>
  <si>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</si>
  <si>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</si>
  <si>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</si>
  <si>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</si>
  <si>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</si>
  <si>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</si>
  <si>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</si>
  <si>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</si>
  <si>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</si>
  <si>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</si>
  <si>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</si>
  <si>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</si>
  <si>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</si>
  <si>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</si>
  <si>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</si>
  <si>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</si>
  <si>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</si>
  <si>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</si>
  <si>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</si>
  <si>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</si>
  <si>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</si>
  <si>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</si>
  <si>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</si>
  <si>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</si>
  <si>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</si>
  <si>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</si>
  <si>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</si>
  <si>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</si>
  <si>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</si>
  <si>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</si>
  <si>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</si>
  <si>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</si>
  <si>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</si>
  <si>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</si>
  <si>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</si>
  <si>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</si>
  <si>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</si>
  <si>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</si>
  <si>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</si>
  <si>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</si>
  <si>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</si>
  <si>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</si>
  <si>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</si>
  <si>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</si>
  <si>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</si>
  <si>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</si>
  <si>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</si>
  <si>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</si>
  <si>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</si>
  <si>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</si>
  <si>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</si>
  <si>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</si>
  <si>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</si>
  <si>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</si>
  <si>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</si>
  <si>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</si>
  <si>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</si>
  <si>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</si>
  <si>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</si>
  <si>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</si>
  <si>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</si>
  <si>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</si>
  <si>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</si>
  <si>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</si>
  <si>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</si>
  <si>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</si>
  <si>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</si>
  <si>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</si>
  <si>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</si>
  <si>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</si>
  <si>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</si>
  <si>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</si>
  <si>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</si>
  <si>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</si>
  <si>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</si>
  <si>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</si>
  <si>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</si>
  <si>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</si>
  <si>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</si>
  <si>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</si>
  <si>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</si>
  <si>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</si>
  <si>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</si>
  <si>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</si>
  <si>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</si>
  <si>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</si>
  <si>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</si>
  <si>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</si>
  <si>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</si>
  <si>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</si>
  <si>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</si>
  <si>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</si>
  <si>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</si>
  <si>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</si>
  <si>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</si>
  <si>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</si>
  <si>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</si>
  <si>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</si>
  <si>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</si>
  <si>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</si>
  <si>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</si>
  <si>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</si>
  <si>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</si>
  <si>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</si>
  <si>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</si>
  <si>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</si>
  <si>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</si>
  <si>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</si>
  <si>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</si>
  <si>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</si>
  <si>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</si>
  <si>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</si>
  <si>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</si>
  <si>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</si>
  <si>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</si>
  <si>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</si>
  <si>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</si>
  <si>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</si>
  <si>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</si>
  <si>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</si>
  <si>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</si>
  <si>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</si>
  <si>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</si>
  <si>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</si>
  <si>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</si>
  <si>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</si>
  <si>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</si>
  <si>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</si>
  <si>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</si>
  <si>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</si>
  <si>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</si>
  <si>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</si>
  <si>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</si>
  <si>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</si>
  <si>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</si>
  <si>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</si>
  <si>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</si>
  <si>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</si>
  <si>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</si>
  <si>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</si>
  <si>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</si>
  <si>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</si>
  <si>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</si>
  <si>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</si>
  <si>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</si>
  <si>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</si>
  <si>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</si>
  <si>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</si>
  <si>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</si>
  <si>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</si>
  <si>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</si>
  <si>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</si>
  <si>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</si>
  <si>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</si>
  <si>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</si>
  <si>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</si>
  <si>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</si>
  <si>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</si>
  <si>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</si>
  <si>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</si>
  <si>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</si>
  <si>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</si>
  <si>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</si>
  <si>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</si>
  <si>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</si>
  <si>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</si>
  <si>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</si>
  <si>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</si>
  <si>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</si>
  <si>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</si>
  <si>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</si>
  <si>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</si>
  <si>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</si>
  <si>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</si>
  <si>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</si>
  <si>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</si>
  <si>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</si>
  <si>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</si>
  <si>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</si>
  <si>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</si>
  <si>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</si>
  <si>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</si>
  <si>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</si>
  <si>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</si>
  <si>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</si>
  <si>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</si>
  <si>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</si>
  <si>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</si>
  <si>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</si>
  <si>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</si>
  <si>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</si>
  <si>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</si>
  <si>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</si>
  <si>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</si>
  <si>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</si>
  <si>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</si>
  <si>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</si>
  <si>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</si>
  <si>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</si>
  <si>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</si>
  <si>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</si>
  <si>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</si>
  <si>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</si>
  <si>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</si>
  <si>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</si>
  <si>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</si>
  <si>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</si>
  <si>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</si>
  <si>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</si>
  <si>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</si>
  <si>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</si>
  <si>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</si>
  <si>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</si>
  <si>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</si>
  <si>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</si>
  <si>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</si>
  <si>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</si>
  <si>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</si>
  <si>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</si>
  <si>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</si>
  <si>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</si>
  <si>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</si>
  <si>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</si>
  <si>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</si>
  <si>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</si>
  <si>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</si>
  <si>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</si>
  <si>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</si>
  <si>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</si>
  <si>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</si>
  <si>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</si>
  <si>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</si>
  <si>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</si>
  <si>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</si>
  <si>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</si>
  <si>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</si>
  <si>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</si>
  <si>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</si>
  <si>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</si>
  <si>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</si>
  <si>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</si>
  <si>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</si>
  <si>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</si>
  <si>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</si>
  <si>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</si>
  <si>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</si>
  <si>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</si>
  <si>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</si>
  <si>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</si>
  <si>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</si>
  <si>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</si>
  <si>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</si>
  <si>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</si>
  <si>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</si>
  <si>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</si>
  <si>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</si>
  <si>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</si>
  <si>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</si>
  <si>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</si>
  <si>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</si>
  <si>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</si>
  <si>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</si>
  <si>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</si>
  <si>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</si>
  <si>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</si>
  <si>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</si>
  <si>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</si>
  <si>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</si>
  <si>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</si>
  <si>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</si>
  <si>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</si>
  <si>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</si>
  <si>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</si>
  <si>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</si>
  <si>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</si>
  <si>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</si>
  <si>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</si>
  <si>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</si>
  <si>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</si>
  <si>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</si>
  <si>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</si>
  <si>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</si>
  <si>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</si>
  <si>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</si>
  <si>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</si>
  <si>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</si>
  <si>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</si>
  <si>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</si>
  <si>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</si>
  <si>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</si>
  <si>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</si>
  <si>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</si>
  <si>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</si>
  <si>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</si>
  <si>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</si>
  <si>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</si>
  <si>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</si>
  <si>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</si>
  <si>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</si>
  <si>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</si>
  <si>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</si>
  <si>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</si>
  <si>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</si>
  <si>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</si>
  <si>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</si>
  <si>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</si>
  <si>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</si>
  <si>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</si>
  <si>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</si>
  <si>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</si>
  <si>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</si>
  <si>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</si>
  <si>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</si>
  <si>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</si>
  <si>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</si>
  <si>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</si>
  <si>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</si>
  <si>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</si>
  <si>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</si>
  <si>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</si>
  <si>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</si>
  <si>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</si>
  <si>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</si>
  <si>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</si>
  <si>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</si>
  <si>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</si>
  <si>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</si>
  <si>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</si>
  <si>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</si>
  <si>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</si>
  <si>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</si>
  <si>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</si>
  <si>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</si>
  <si>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</si>
  <si>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</si>
  <si>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</si>
  <si>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</si>
  <si>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</si>
  <si>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</si>
  <si>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</si>
  <si>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</si>
  <si>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</si>
  <si>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</si>
  <si>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</si>
  <si>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</si>
  <si>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</si>
  <si>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</si>
  <si>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</si>
  <si>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</si>
  <si>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</si>
  <si>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</si>
  <si>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</si>
  <si>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</si>
  <si>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</si>
  <si>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</si>
  <si>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</si>
  <si>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</si>
  <si>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</si>
  <si>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</si>
  <si>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</si>
  <si>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</si>
  <si>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</si>
  <si>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</si>
  <si>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</si>
  <si>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</si>
  <si>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</si>
  <si>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</si>
  <si>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</si>
  <si>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</si>
  <si>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</si>
  <si>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</si>
  <si>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</si>
  <si>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</si>
  <si>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</si>
  <si>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</si>
  <si>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</si>
  <si>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</si>
  <si>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</si>
  <si>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</si>
  <si>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</si>
  <si>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</si>
  <si>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</si>
  <si>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</si>
  <si>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</si>
  <si>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</si>
  <si>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</si>
  <si>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</si>
  <si>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</si>
  <si>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</si>
  <si>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</si>
  <si>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</si>
  <si>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</si>
  <si>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</si>
  <si>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</si>
  <si>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</si>
  <si>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</si>
  <si>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</si>
  <si>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</si>
  <si>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</si>
  <si>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</si>
  <si>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</si>
  <si>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</si>
  <si>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</si>
  <si>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</si>
  <si>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</si>
  <si>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</si>
  <si>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</si>
  <si>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</si>
  <si>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</si>
  <si>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</si>
  <si>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</si>
  <si>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</si>
  <si>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</si>
  <si>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</si>
  <si>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</si>
  <si>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</si>
  <si>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</si>
  <si>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</si>
  <si>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</si>
  <si>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</si>
  <si>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</si>
  <si>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</si>
  <si>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</si>
  <si>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</si>
  <si>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</si>
  <si>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</si>
  <si>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</si>
  <si>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</si>
  <si>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</si>
  <si>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</si>
  <si>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</si>
  <si>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</si>
  <si>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</si>
  <si>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</si>
  <si>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</si>
  <si>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</si>
  <si>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</si>
  <si>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</si>
  <si>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</si>
  <si>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</si>
  <si>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</si>
  <si>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</si>
  <si>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</si>
  <si>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</si>
  <si>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</si>
  <si>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</si>
  <si>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</si>
  <si>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</si>
  <si>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</si>
  <si>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</si>
  <si>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</si>
  <si>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</si>
  <si>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</si>
  <si>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</si>
  <si>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</si>
  <si>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</si>
  <si>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</si>
  <si>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</si>
  <si>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</si>
  <si>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</si>
  <si>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</si>
  <si>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</si>
  <si>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</si>
  <si>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</si>
  <si>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</si>
  <si>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</si>
  <si>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</si>
  <si>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</si>
  <si>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</si>
  <si>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</si>
  <si>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</si>
  <si>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</si>
  <si>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</si>
  <si>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</si>
  <si>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</si>
  <si>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</si>
  <si>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</si>
  <si>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</si>
  <si>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</si>
  <si>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</si>
  <si>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</si>
  <si>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</si>
  <si>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</si>
  <si>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</si>
  <si>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</si>
  <si>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</si>
  <si>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</si>
  <si>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</si>
  <si>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</si>
  <si>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</si>
  <si>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</si>
  <si>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</si>
  <si>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</si>
  <si>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</si>
  <si>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</si>
  <si>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</si>
  <si>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</si>
  <si>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</si>
  <si>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</si>
  <si>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</si>
  <si>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</si>
  <si>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</si>
  <si>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</si>
  <si>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</si>
  <si>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</si>
  <si>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</si>
  <si>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</si>
  <si>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</si>
  <si>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</si>
  <si>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</si>
  <si>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</si>
  <si>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</si>
  <si>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</si>
  <si>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</si>
  <si>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</si>
  <si>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</si>
  <si>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</si>
  <si>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</si>
  <si>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</si>
  <si>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</si>
  <si>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</si>
  <si>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</si>
  <si>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</si>
  <si>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</si>
  <si>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</si>
  <si>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</si>
  <si>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</si>
  <si>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</si>
  <si>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</si>
  <si>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</si>
  <si>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</si>
  <si>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</si>
  <si>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</si>
  <si>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</si>
  <si>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</si>
  <si>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</si>
  <si>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</si>
  <si>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</si>
  <si>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</si>
  <si>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</si>
  <si>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</si>
  <si>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</si>
  <si>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</si>
  <si>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</si>
  <si>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</si>
  <si>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</si>
  <si>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</si>
  <si>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</si>
  <si>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</si>
  <si>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</si>
  <si>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</si>
  <si>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</si>
  <si>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</si>
  <si>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</si>
  <si>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</si>
  <si>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</si>
  <si>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</si>
  <si>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</si>
  <si>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</si>
  <si>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</si>
  <si>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</si>
  <si>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</si>
  <si>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</si>
  <si>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</si>
  <si>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</si>
  <si>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</si>
  <si>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</si>
  <si>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</si>
  <si>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</si>
  <si>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</si>
  <si>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</si>
  <si>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</si>
  <si>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</si>
  <si>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</si>
  <si>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</si>
  <si>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</si>
  <si>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</si>
  <si>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</si>
  <si>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</si>
  <si>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</si>
  <si>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</si>
  <si>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</si>
  <si>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</si>
  <si>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</si>
  <si>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</si>
  <si>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</si>
  <si>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</si>
  <si>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</si>
  <si>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</si>
  <si>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</si>
  <si>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</si>
  <si>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</si>
  <si>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</si>
  <si>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</si>
  <si>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</si>
  <si>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</si>
  <si>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</si>
  <si>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</si>
  <si>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</si>
  <si>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</si>
  <si>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</si>
  <si>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</si>
  <si>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</si>
  <si>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</si>
  <si>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</si>
  <si>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</si>
  <si>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</si>
  <si>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</si>
  <si>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</si>
  <si>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</si>
  <si>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</si>
  <si>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</si>
  <si>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</si>
  <si>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</si>
  <si>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</si>
  <si>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</si>
  <si>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</si>
  <si>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</si>
  <si>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</si>
  <si>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</si>
  <si>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</si>
  <si>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</si>
  <si>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</si>
  <si>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</si>
  <si>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</si>
  <si>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</si>
  <si>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</si>
  <si>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</si>
  <si>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</si>
  <si>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</si>
  <si>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</si>
  <si>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</si>
  <si>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</si>
  <si>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</si>
  <si>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</si>
  <si>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</si>
  <si>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</si>
  <si>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</si>
  <si>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</si>
  <si>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</si>
  <si>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</si>
  <si>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</si>
  <si>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</si>
  <si>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</si>
  <si>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</si>
  <si>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</si>
  <si>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</si>
  <si>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</si>
  <si>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</si>
  <si>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</si>
  <si>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</si>
  <si>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</si>
  <si>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</si>
  <si>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</si>
  <si>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</si>
  <si>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</si>
  <si>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</si>
  <si>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</si>
  <si>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</si>
  <si>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</si>
  <si>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</si>
  <si>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</si>
  <si>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</si>
  <si>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</si>
  <si>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</si>
  <si>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</si>
  <si>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</si>
  <si>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</si>
  <si>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</si>
  <si>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</si>
  <si>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</si>
  <si>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</si>
  <si>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</si>
  <si>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</si>
  <si>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</si>
  <si>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</si>
  <si>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</si>
  <si>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</si>
  <si>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</si>
  <si>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</si>
  <si>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</si>
  <si>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</si>
  <si>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</si>
  <si>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</si>
  <si>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</si>
  <si>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</si>
  <si>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</si>
  <si>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</si>
  <si>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</si>
  <si>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</si>
  <si>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</si>
  <si>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</si>
  <si>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</si>
  <si>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</si>
  <si>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</si>
  <si>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</si>
  <si>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</si>
  <si>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</si>
  <si>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</si>
  <si>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</si>
  <si>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</si>
  <si>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</si>
  <si>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</si>
  <si>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</si>
  <si>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</si>
  <si>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</si>
  <si>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</si>
  <si>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</si>
  <si>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</si>
  <si>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</si>
  <si>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</si>
  <si>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</si>
  <si>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</si>
  <si>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</si>
  <si>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</si>
  <si>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</si>
  <si>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</si>
  <si>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</si>
  <si>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</si>
  <si>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</si>
  <si>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</si>
  <si>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</si>
  <si>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</si>
  <si>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</si>
  <si>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</si>
  <si>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</si>
  <si>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</si>
  <si>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</si>
  <si>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</si>
  <si>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</si>
  <si>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</si>
  <si>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</si>
  <si>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</si>
  <si>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</si>
  <si>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</si>
  <si>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</si>
  <si>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</si>
  <si>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</si>
  <si>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</si>
  <si>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</si>
  <si>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</si>
  <si>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</si>
  <si>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</si>
  <si>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</si>
  <si>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</si>
  <si>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</si>
  <si>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</si>
  <si>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</si>
  <si>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</si>
  <si>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</si>
  <si>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</si>
  <si>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</si>
  <si>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</si>
  <si>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</si>
  <si>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</si>
  <si>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</si>
  <si>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</si>
  <si>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</si>
  <si>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</si>
  <si>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</si>
  <si>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</si>
  <si>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</si>
  <si>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</si>
  <si>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</si>
  <si>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</si>
  <si>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</si>
  <si>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</si>
  <si>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</si>
  <si>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</si>
  <si>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</si>
  <si>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</si>
  <si>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</si>
  <si>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</si>
  <si>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</si>
  <si>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</si>
  <si>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</si>
  <si>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</si>
  <si>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</si>
  <si>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</si>
  <si>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</si>
  <si>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</si>
  <si>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</si>
  <si>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</si>
  <si>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</si>
  <si>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</si>
  <si>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</si>
  <si>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</si>
  <si>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</si>
  <si>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</si>
  <si>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</si>
  <si>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</si>
  <si>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</si>
  <si>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</si>
  <si>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</si>
  <si>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</si>
  <si>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</si>
  <si>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</si>
  <si>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</si>
  <si>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</si>
  <si>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</si>
  <si>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</si>
  <si>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</si>
  <si>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</si>
  <si>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</si>
  <si>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</si>
  <si>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</si>
  <si>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</si>
  <si>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</si>
  <si>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</si>
  <si>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</si>
  <si>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</si>
  <si>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</si>
  <si>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</si>
  <si>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</si>
  <si>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</si>
  <si>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</si>
  <si>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</si>
  <si>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</si>
  <si>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</si>
  <si>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</si>
  <si>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</si>
  <si>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</si>
  <si>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</si>
  <si>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</si>
  <si>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</si>
  <si>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</si>
  <si>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</si>
  <si>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</si>
  <si>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</si>
  <si>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</si>
  <si>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</si>
  <si>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</si>
  <si>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</si>
  <si>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</si>
  <si>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</si>
  <si>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</si>
  <si>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</si>
  <si>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</si>
  <si>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</si>
  <si>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</si>
  <si>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</si>
  <si>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</si>
  <si>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</si>
  <si>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</si>
  <si>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</si>
  <si>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</si>
  <si>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</si>
  <si>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</si>
  <si>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</si>
  <si>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</si>
  <si>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</si>
  <si>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</si>
  <si>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</si>
  <si>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</si>
  <si>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</si>
  <si>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</si>
  <si>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</si>
  <si>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</si>
  <si>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</si>
  <si>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</si>
  <si>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</si>
  <si>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</si>
  <si>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</si>
  <si>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</si>
  <si>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</si>
  <si>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</si>
  <si>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</si>
  <si>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</si>
  <si>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</si>
  <si>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</si>
  <si>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</si>
  <si>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</si>
  <si>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</si>
  <si>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</si>
  <si>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</si>
  <si>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</si>
  <si>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</si>
  <si>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</si>
  <si>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</si>
  <si>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</si>
  <si>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</si>
  <si>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</si>
  <si>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</si>
  <si>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</si>
  <si>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</si>
  <si>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</si>
  <si>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</si>
  <si>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</si>
  <si>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</si>
  <si>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</si>
  <si>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</si>
  <si>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</si>
  <si>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</si>
  <si>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</si>
  <si>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</si>
  <si>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</si>
  <si>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</si>
  <si>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</si>
  <si>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</si>
  <si>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</si>
  <si>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</si>
  <si>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</si>
  <si>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</si>
  <si>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</si>
  <si>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</si>
  <si>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</si>
  <si>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</si>
  <si>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</si>
  <si>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</si>
  <si>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</si>
  <si>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</si>
  <si>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</si>
  <si>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</si>
  <si>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</si>
  <si>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</si>
  <si>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</si>
  <si>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</si>
  <si>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</si>
  <si>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</si>
  <si>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</si>
  <si>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</si>
  <si>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</si>
  <si>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</si>
  <si>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</si>
  <si>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</si>
  <si>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</si>
  <si>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</si>
  <si>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</si>
  <si>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</si>
  <si>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</si>
  <si>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</si>
  <si>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</si>
  <si>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</si>
  <si>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</si>
  <si>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</si>
  <si>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</si>
  <si>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</si>
  <si>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</si>
  <si>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</si>
  <si>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</si>
  <si>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</si>
  <si>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</si>
  <si>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</si>
  <si>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</si>
  <si>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</si>
  <si>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</si>
  <si>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</si>
  <si>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</si>
  <si>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</si>
  <si>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</si>
  <si>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</si>
  <si>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</si>
  <si>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</si>
  <si>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</si>
  <si>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</si>
  <si>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</si>
  <si>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</si>
  <si>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</si>
  <si>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</si>
  <si>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</si>
  <si>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</si>
  <si>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</si>
  <si>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</si>
  <si>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</si>
  <si>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</si>
  <si>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</si>
  <si>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</si>
  <si>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</si>
  <si>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</si>
  <si>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</si>
  <si>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</si>
  <si>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</si>
  <si>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</si>
  <si>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</si>
  <si>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</si>
  <si>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</si>
  <si>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</si>
  <si>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</si>
  <si>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</si>
  <si>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</si>
  <si>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</si>
  <si>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</si>
  <si>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</si>
  <si>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</si>
  <si>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</si>
  <si>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</si>
  <si>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</si>
  <si>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</si>
  <si>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</si>
  <si>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</si>
  <si>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</si>
  <si>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</si>
  <si>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</si>
  <si>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</si>
  <si>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</si>
  <si>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</si>
  <si>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</si>
  <si>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</si>
  <si>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</si>
  <si>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</si>
  <si>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</si>
  <si>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</si>
  <si>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</si>
  <si>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</si>
  <si>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</si>
  <si>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</si>
  <si>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</si>
  <si>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</si>
  <si>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</si>
  <si>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</si>
  <si>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</si>
  <si>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</si>
  <si>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</si>
  <si>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</si>
  <si>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</si>
  <si>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</si>
  <si>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</si>
  <si>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</si>
  <si>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</si>
  <si>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</si>
  <si>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</si>
  <si>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</si>
  <si>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</si>
  <si>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</si>
  <si>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</si>
  <si>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</si>
  <si>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</si>
  <si>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</si>
  <si>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</si>
  <si>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</si>
  <si>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</si>
  <si>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</si>
  <si>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</si>
  <si>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</si>
  <si>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</si>
  <si>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</si>
  <si>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</si>
  <si>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</si>
  <si>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</si>
  <si>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</si>
  <si>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</si>
  <si>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</si>
  <si>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</si>
  <si>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</si>
  <si>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</si>
  <si>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</si>
  <si>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</si>
  <si>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</si>
  <si>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</si>
  <si>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</si>
  <si>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</si>
  <si>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</si>
  <si>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</si>
  <si>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</si>
  <si>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</si>
  <si>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</si>
  <si>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</si>
  <si>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</si>
  <si>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</si>
  <si>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</si>
  <si>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</si>
  <si>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</si>
  <si>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</si>
  <si>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</si>
  <si>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</si>
  <si>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</si>
  <si>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</si>
  <si>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</si>
  <si>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</si>
  <si>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</si>
  <si>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</si>
  <si>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</si>
  <si>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</si>
  <si>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</si>
  <si>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</si>
  <si>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</si>
  <si>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</si>
  <si>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</si>
  <si>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</si>
  <si>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</si>
  <si>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</si>
  <si>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</si>
  <si>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</si>
  <si>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</si>
  <si>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</si>
  <si>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</si>
  <si>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</si>
  <si>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</si>
  <si>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</si>
  <si>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</si>
  <si>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</si>
  <si>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</si>
  <si>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</si>
  <si>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</si>
  <si>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</si>
  <si>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</si>
  <si>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</si>
  <si>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</si>
  <si>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</si>
  <si>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</si>
  <si>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</si>
  <si>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</si>
  <si>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</si>
  <si>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</si>
  <si>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</si>
  <si>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</si>
  <si>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</si>
  <si>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</si>
  <si>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</si>
  <si>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</si>
  <si>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</si>
  <si>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</si>
  <si>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</si>
  <si>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</si>
  <si>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</si>
  <si>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</si>
  <si>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</si>
  <si>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</si>
  <si>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</si>
  <si>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</si>
  <si>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</si>
  <si>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</si>
  <si>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</si>
  <si>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</si>
  <si>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</si>
  <si>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</si>
  <si>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</si>
  <si>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</si>
  <si>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</si>
  <si>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</si>
  <si>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</si>
  <si>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</si>
  <si>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</si>
  <si>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</si>
  <si>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</si>
  <si>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</si>
  <si>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</si>
  <si>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</si>
  <si>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</si>
  <si>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</si>
  <si>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</si>
  <si>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</si>
  <si>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</si>
  <si>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</si>
  <si>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</si>
  <si>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</si>
  <si>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</si>
  <si>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</si>
  <si>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</si>
  <si>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</si>
  <si>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</si>
  <si>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</si>
  <si>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</si>
  <si>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</si>
  <si>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</si>
  <si>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</si>
  <si>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</si>
  <si>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</si>
  <si>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</si>
  <si>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</si>
  <si>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</si>
  <si>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</si>
  <si>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</si>
  <si>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</si>
  <si>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</si>
  <si>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</si>
  <si>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</si>
  <si>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</si>
  <si>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</si>
  <si>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</si>
  <si>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</si>
  <si>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</si>
  <si>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</si>
  <si>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</si>
  <si>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</si>
  <si>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</si>
  <si>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</si>
  <si>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</si>
  <si>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</si>
  <si>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</si>
  <si>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</si>
  <si>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</si>
  <si>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</si>
  <si>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</si>
  <si>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</si>
  <si>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</si>
  <si>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</si>
  <si>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</si>
  <si>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</si>
  <si>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</si>
  <si>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</si>
  <si>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</si>
  <si>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</si>
  <si>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</si>
  <si>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</si>
  <si>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</si>
  <si>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</si>
  <si>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</si>
  <si>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</si>
  <si>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</si>
  <si>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</si>
  <si>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</si>
  <si>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</si>
  <si>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</si>
  <si>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</si>
  <si>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</si>
  <si>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</si>
  <si>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</si>
  <si>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</si>
  <si>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</si>
  <si>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</si>
  <si>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</si>
  <si>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</si>
  <si>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</si>
  <si>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</si>
  <si>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</si>
  <si>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</si>
  <si>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</si>
  <si>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</si>
  <si>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</si>
  <si>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</si>
  <si>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</si>
  <si>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</si>
  <si>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</si>
  <si>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</si>
  <si>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</si>
  <si>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</si>
  <si>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</si>
  <si>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</si>
  <si>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</si>
  <si>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</si>
  <si>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</si>
  <si>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</si>
  <si>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</si>
  <si>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</si>
  <si>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</si>
  <si>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</si>
  <si>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</si>
  <si>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</si>
  <si>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</si>
  <si>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</si>
  <si>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</si>
  <si>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</si>
  <si>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</si>
  <si>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</si>
  <si>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</si>
  <si>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</si>
  <si>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</si>
  <si>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</si>
  <si>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</si>
  <si>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</si>
  <si>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</si>
  <si>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</si>
  <si>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</si>
  <si>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</si>
  <si>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</si>
  <si>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</si>
  <si>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</si>
  <si>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</si>
  <si>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</si>
  <si>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</si>
  <si>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</si>
  <si>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</si>
  <si>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</si>
  <si>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</si>
  <si>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</si>
  <si>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</si>
  <si>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</si>
  <si>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</si>
  <si>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</si>
  <si>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</si>
  <si>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</si>
  <si>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</si>
  <si>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</si>
  <si>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</si>
  <si>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</si>
  <si>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</si>
  <si>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</si>
  <si>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</si>
  <si>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</si>
  <si>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</si>
  <si>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</si>
  <si>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</si>
  <si>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</si>
  <si>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</si>
  <si>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</si>
  <si>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</si>
  <si>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</si>
  <si>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</si>
  <si>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</si>
  <si>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</si>
  <si>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</si>
  <si>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</si>
  <si>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</si>
  <si>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</si>
  <si>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</si>
  <si>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</si>
  <si>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</si>
  <si>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</si>
  <si>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</si>
  <si>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</si>
  <si>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</si>
  <si>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</si>
  <si>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</si>
  <si>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</si>
  <si>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</si>
  <si>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</si>
  <si>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</si>
  <si>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</si>
  <si>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</si>
  <si>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</si>
  <si>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</si>
  <si>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</si>
  <si>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</si>
  <si>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</si>
  <si>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</si>
  <si>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</si>
  <si>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</si>
  <si>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</si>
  <si>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</si>
  <si>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</si>
  <si>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</si>
  <si>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</si>
  <si>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</si>
  <si>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</si>
  <si>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</si>
  <si>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</si>
  <si>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</si>
  <si>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</si>
  <si>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</si>
  <si>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</si>
  <si>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</si>
  <si>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</si>
  <si>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</si>
  <si>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</si>
  <si>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</si>
  <si>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</si>
  <si>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</si>
  <si>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</si>
  <si>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</si>
  <si>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</si>
  <si>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</si>
  <si>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</si>
  <si>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</si>
  <si>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</si>
  <si>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</si>
  <si>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</si>
  <si>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</si>
  <si>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</si>
  <si>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</si>
  <si>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</si>
  <si>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</si>
  <si>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</si>
  <si>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</si>
  <si>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</si>
  <si>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</si>
  <si>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</si>
  <si>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</si>
  <si>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</si>
  <si>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</si>
  <si>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</si>
  <si>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</si>
  <si>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</si>
  <si>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</si>
  <si>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</si>
  <si>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</si>
  <si>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</si>
  <si>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</si>
  <si>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</si>
  <si>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</si>
  <si>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</si>
  <si>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</si>
  <si>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</si>
  <si>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</si>
  <si>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</si>
  <si>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</si>
  <si>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</si>
  <si>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</si>
  <si>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</si>
  <si>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</si>
  <si>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</si>
  <si>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</si>
  <si>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</si>
  <si>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</si>
  <si>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</si>
  <si>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</si>
  <si>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</si>
  <si>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</si>
  <si>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</si>
  <si>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</si>
  <si>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</si>
  <si>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</si>
  <si>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</si>
  <si>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</si>
  <si>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</si>
  <si>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</si>
  <si>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</si>
  <si>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</si>
  <si>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</si>
  <si>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</si>
  <si>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</si>
  <si>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</si>
  <si>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</si>
  <si>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</si>
  <si>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</si>
  <si>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</si>
  <si>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</si>
  <si>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</si>
  <si>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</si>
  <si>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</si>
  <si>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</si>
  <si>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</si>
  <si>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</si>
  <si>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</si>
  <si>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</si>
  <si>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</si>
  <si>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</si>
  <si>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</si>
  <si>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</si>
  <si>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</si>
  <si>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</si>
  <si>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</si>
  <si>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</si>
  <si>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</si>
  <si>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</si>
  <si>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</si>
  <si>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</si>
  <si>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</si>
  <si>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</si>
  <si>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</si>
  <si>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</si>
  <si>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</si>
  <si>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</si>
  <si>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</si>
  <si>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</si>
  <si>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</si>
  <si>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</si>
  <si>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</si>
  <si>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</si>
  <si>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</si>
  <si>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</si>
  <si>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</si>
  <si>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</si>
  <si>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</si>
  <si>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</si>
  <si>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</si>
  <si>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</si>
  <si>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</si>
  <si>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</si>
  <si>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</si>
  <si>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</si>
  <si>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</si>
  <si>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</si>
  <si>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</si>
  <si>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</si>
  <si>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</si>
  <si>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</si>
  <si>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</si>
  <si>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</si>
  <si>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</si>
  <si>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</si>
  <si>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</si>
  <si>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</si>
  <si>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</si>
  <si>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</si>
  <si>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</si>
  <si>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</si>
  <si>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</si>
  <si>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</si>
  <si>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</si>
  <si>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</si>
  <si>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</si>
  <si>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</si>
  <si>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</si>
  <si>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</si>
  <si>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</si>
  <si>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</si>
  <si>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</si>
  <si>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</si>
  <si>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</si>
  <si>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</si>
  <si>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</si>
  <si>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</si>
  <si>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</si>
  <si>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</si>
  <si>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</si>
  <si>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</si>
  <si>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</si>
  <si>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</si>
  <si>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</si>
  <si>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</si>
  <si>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</si>
  <si>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</si>
  <si>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</si>
  <si>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</si>
  <si>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</si>
  <si>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</si>
  <si>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</si>
  <si>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</si>
  <si>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</si>
  <si>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</si>
  <si>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</si>
  <si>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</si>
  <si>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</si>
  <si>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</si>
  <si>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</si>
  <si>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</si>
  <si>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</si>
  <si>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</si>
  <si>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</si>
  <si>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</si>
  <si>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</si>
  <si>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</si>
  <si>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</si>
  <si>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</si>
  <si>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</si>
  <si>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</si>
  <si>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</si>
  <si>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</si>
  <si>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</si>
  <si>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</si>
  <si>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</si>
  <si>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</si>
  <si>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</si>
  <si>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</si>
  <si>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</si>
  <si>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</si>
  <si>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</si>
  <si>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</si>
  <si>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</si>
  <si>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</si>
  <si>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</si>
  <si>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</si>
  <si>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</si>
  <si>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</si>
  <si>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</si>
  <si>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</si>
  <si>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</si>
  <si>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</si>
  <si>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</si>
  <si>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</si>
  <si>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</si>
  <si>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</si>
  <si>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</si>
  <si>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</si>
  <si>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</si>
  <si>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</si>
  <si>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</si>
  <si>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</si>
  <si>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</si>
  <si>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</si>
  <si>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</si>
  <si>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</si>
  <si>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</si>
  <si>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</si>
  <si>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</si>
  <si>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</si>
  <si>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</si>
  <si>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</si>
  <si>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</si>
  <si>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</si>
  <si>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</si>
  <si>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</si>
  <si>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</si>
  <si>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</si>
  <si>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</si>
  <si>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</si>
  <si>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</si>
  <si>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</si>
  <si>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</si>
  <si>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</si>
  <si>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</si>
  <si>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</si>
  <si>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</si>
  <si>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</si>
  <si>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</si>
  <si>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</si>
  <si>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</si>
  <si>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</si>
  <si>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</si>
  <si>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</si>
  <si>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</si>
  <si>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</si>
  <si>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</si>
  <si>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</si>
  <si>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</si>
  <si>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</si>
  <si>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</si>
  <si>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</si>
  <si>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</si>
  <si>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</si>
  <si>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</si>
  <si>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</si>
  <si>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</si>
  <si>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</si>
  <si>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</si>
  <si>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</si>
  <si>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</si>
  <si>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</si>
  <si>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</si>
  <si>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</si>
  <si>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</si>
  <si>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</si>
  <si>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</si>
  <si>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</si>
  <si>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</si>
  <si>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</si>
  <si>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</si>
  <si>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</si>
  <si>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</si>
  <si>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</si>
  <si>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</si>
  <si>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</si>
  <si>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</si>
  <si>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</si>
  <si>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</si>
  <si>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</si>
  <si>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</si>
  <si>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</si>
  <si>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</si>
  <si>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</si>
  <si>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</si>
  <si>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</si>
  <si>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</si>
  <si>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</si>
  <si>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</si>
  <si>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</si>
  <si>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</si>
  <si>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</si>
  <si>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</si>
  <si>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</si>
  <si>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</si>
  <si>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</si>
  <si>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</si>
  <si>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</si>
  <si>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</si>
  <si>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</si>
  <si>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</si>
  <si>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</si>
  <si>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</si>
  <si>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</si>
  <si>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</si>
  <si>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</si>
  <si>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</si>
  <si>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</si>
  <si>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</si>
  <si>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</si>
  <si>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</si>
  <si>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</si>
  <si>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</si>
  <si>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</si>
  <si>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</si>
  <si>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</si>
  <si>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</si>
  <si>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</si>
  <si>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</si>
  <si>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</si>
  <si>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</si>
  <si>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</si>
  <si>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</si>
  <si>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</si>
  <si>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</si>
  <si>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</si>
  <si>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</si>
  <si>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</si>
  <si>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</si>
  <si>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</si>
  <si>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</si>
  <si>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</si>
  <si>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</si>
  <si>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</si>
  <si>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</si>
  <si>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</si>
  <si>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</si>
  <si>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</si>
  <si>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</si>
  <si>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</si>
  <si>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</si>
  <si>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</si>
  <si>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</si>
  <si>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</si>
  <si>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</si>
  <si>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</si>
  <si>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</si>
  <si>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</si>
  <si>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</si>
  <si>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</si>
  <si>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</si>
  <si>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</si>
  <si>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</si>
  <si>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</si>
  <si>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</si>
  <si>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</si>
  <si>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</si>
  <si>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</si>
  <si>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</si>
  <si>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</si>
  <si>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</si>
  <si>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</si>
  <si>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</si>
  <si>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</si>
  <si>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</si>
  <si>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</si>
  <si>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</si>
  <si>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</si>
  <si>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</si>
  <si>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</si>
  <si>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</si>
  <si>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</si>
  <si>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</si>
  <si>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</si>
  <si>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</si>
  <si>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</si>
  <si>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</si>
  <si>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</si>
  <si>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</si>
  <si>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</si>
  <si>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</si>
  <si>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</si>
  <si>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</si>
  <si>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</si>
  <si>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</si>
  <si>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</si>
  <si>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</si>
  <si>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</si>
  <si>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</si>
  <si>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</si>
  <si>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</si>
  <si>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</si>
  <si>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</si>
  <si>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</si>
  <si>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</si>
  <si>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</si>
  <si>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</si>
  <si>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</si>
  <si>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</si>
  <si>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</si>
  <si>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</si>
  <si>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</si>
  <si>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</si>
  <si>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</si>
  <si>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</si>
  <si>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</si>
  <si>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</si>
  <si>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</si>
  <si>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</si>
  <si>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</si>
  <si>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</si>
  <si>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</si>
  <si>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</si>
  <si>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</si>
  <si>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</si>
  <si>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</si>
  <si>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</si>
  <si>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</si>
  <si>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</si>
  <si>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</si>
  <si>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</si>
  <si>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</si>
  <si>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</si>
  <si>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</si>
  <si>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</si>
  <si>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</si>
  <si>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</si>
  <si>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</si>
  <si>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</si>
  <si>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</si>
  <si>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</si>
  <si>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</si>
  <si>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</si>
  <si>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</si>
  <si>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</si>
  <si>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</si>
  <si>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</si>
  <si>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</si>
  <si>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</si>
  <si>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</si>
  <si>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</si>
  <si>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</si>
  <si>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</si>
  <si>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</si>
  <si>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</si>
  <si>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</si>
  <si>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</si>
  <si>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</si>
  <si>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</si>
  <si>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</si>
  <si>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</si>
  <si>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</si>
  <si>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</si>
  <si>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</si>
  <si>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</si>
  <si>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</si>
  <si>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</si>
  <si>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</si>
  <si>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</si>
  <si>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</si>
  <si>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</si>
  <si>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</si>
  <si>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</si>
  <si>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</si>
  <si>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</si>
  <si>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</si>
  <si>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</si>
  <si>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</si>
  <si>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</si>
  <si>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</si>
  <si>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</si>
  <si>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</si>
  <si>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</si>
  <si>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</si>
  <si>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</si>
  <si>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</si>
  <si>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</si>
  <si>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</si>
  <si>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</si>
  <si>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</si>
  <si>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</si>
  <si>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</si>
  <si>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</si>
  <si>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</si>
  <si>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</si>
  <si>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</si>
  <si>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</si>
  <si>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</si>
  <si>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</si>
  <si>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</si>
  <si>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</si>
  <si>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</si>
  <si>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</si>
  <si>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</si>
  <si>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</si>
  <si>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</si>
  <si>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</si>
  <si>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</si>
  <si>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</si>
  <si>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</si>
  <si>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</si>
  <si>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</si>
  <si>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</si>
  <si>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</si>
  <si>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</si>
  <si>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</si>
  <si>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</si>
  <si>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</si>
  <si>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</si>
  <si>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</si>
  <si>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</si>
  <si>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</si>
  <si>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</si>
  <si>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</si>
  <si>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</si>
  <si>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</si>
  <si>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</si>
  <si>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</si>
  <si>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</si>
  <si>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</si>
  <si>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</si>
  <si>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</si>
  <si>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</si>
  <si>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</si>
  <si>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</si>
  <si>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</si>
  <si>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</si>
  <si>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</si>
  <si>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</si>
  <si>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</si>
  <si>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</si>
  <si>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</si>
  <si>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</si>
  <si>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</si>
  <si>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</si>
  <si>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</si>
  <si>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</si>
  <si>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</si>
  <si>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</si>
  <si>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</si>
  <si>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</si>
  <si>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</si>
  <si>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</si>
  <si>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</si>
  <si>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</si>
  <si>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</si>
  <si>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</si>
  <si>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</si>
  <si>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</si>
  <si>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</si>
  <si>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</si>
  <si>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</si>
  <si>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</si>
  <si>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</si>
  <si>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</si>
  <si>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</si>
  <si>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</si>
  <si>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</si>
  <si>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</si>
  <si>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</si>
  <si>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</si>
  <si>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</si>
  <si>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</si>
  <si>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</si>
  <si>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</si>
  <si>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</si>
  <si>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</si>
  <si>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</si>
  <si>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</si>
  <si>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</si>
  <si>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</si>
  <si>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</si>
  <si>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</si>
  <si>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</si>
  <si>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</si>
  <si>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</si>
  <si>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</si>
  <si>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</si>
  <si>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</si>
  <si>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</si>
  <si>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</si>
  <si>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</si>
  <si>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</si>
  <si>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</si>
  <si>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</si>
  <si>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</si>
  <si>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</si>
  <si>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</si>
  <si>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</si>
  <si>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</si>
  <si>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</si>
  <si>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</si>
  <si>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</si>
  <si>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</si>
  <si>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</si>
  <si>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</si>
  <si>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</si>
  <si>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</si>
  <si>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</si>
  <si>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</si>
  <si>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</si>
  <si>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</si>
  <si>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</si>
  <si>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</si>
  <si>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</si>
  <si>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</si>
  <si>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</si>
  <si>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</si>
  <si>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</si>
  <si>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</si>
  <si>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</si>
  <si>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</si>
  <si>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</si>
  <si>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</si>
  <si>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</si>
  <si>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</si>
  <si>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</si>
  <si>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</si>
  <si>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</si>
  <si>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</si>
  <si>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</si>
  <si>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</si>
  <si>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</si>
  <si>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</si>
  <si>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</si>
  <si>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</si>
  <si>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</si>
  <si>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</si>
  <si>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</si>
  <si>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</si>
  <si>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</si>
  <si>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</si>
  <si>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</si>
  <si>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</si>
  <si>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</si>
  <si>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</si>
  <si>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</si>
  <si>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</si>
  <si>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</si>
  <si>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</si>
  <si>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</si>
  <si>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</si>
  <si>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</si>
  <si>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</si>
  <si>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</si>
  <si>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</si>
  <si>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</si>
  <si>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</si>
  <si>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</si>
  <si>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</si>
  <si>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</si>
  <si>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</si>
  <si>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</si>
  <si>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</si>
  <si>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</si>
  <si>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</si>
  <si>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</si>
  <si>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</si>
  <si>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</si>
  <si>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</si>
  <si>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</si>
  <si>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</si>
  <si>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</si>
  <si>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</si>
  <si>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</si>
  <si>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</si>
  <si>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</si>
  <si>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</si>
  <si>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</si>
  <si>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</si>
  <si>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</si>
  <si>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</si>
  <si>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</si>
  <si>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</si>
  <si>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</si>
  <si>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</si>
  <si>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</si>
  <si>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</si>
  <si>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</si>
  <si>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</si>
  <si>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</si>
  <si>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</si>
  <si>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</si>
  <si>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</si>
  <si>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</si>
  <si>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</si>
  <si>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</si>
  <si>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</si>
  <si>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</si>
  <si>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</si>
  <si>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</si>
  <si>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</si>
  <si>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</si>
  <si>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</si>
  <si>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</si>
  <si>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</si>
  <si>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</si>
  <si>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</si>
  <si>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</si>
  <si>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</si>
  <si>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</si>
  <si>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</si>
  <si>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</si>
  <si>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</si>
  <si>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</si>
  <si>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</si>
  <si>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</si>
  <si>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</si>
  <si>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</si>
  <si>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</si>
  <si>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</si>
  <si>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</si>
  <si>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</si>
  <si>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</si>
  <si>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</si>
  <si>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</si>
  <si>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</si>
  <si>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</si>
  <si>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</si>
  <si>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</si>
  <si>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</si>
  <si>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</si>
  <si>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</si>
  <si>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</si>
  <si>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</si>
  <si>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</si>
  <si>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</si>
  <si>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</si>
  <si>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</si>
  <si>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</si>
  <si>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</si>
  <si>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</si>
  <si>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</si>
  <si>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</si>
  <si>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</si>
  <si>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</si>
  <si>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</si>
  <si>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</si>
  <si>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</si>
  <si>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</si>
  <si>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</si>
  <si>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</si>
  <si>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</si>
  <si>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</si>
  <si>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</si>
  <si>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</si>
  <si>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</si>
  <si>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</si>
  <si>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</si>
  <si>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</si>
  <si>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</si>
  <si>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</si>
  <si>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</si>
  <si>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</si>
  <si>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</si>
  <si>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</si>
  <si>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</si>
  <si>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</si>
  <si>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</si>
  <si>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</si>
  <si>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</si>
  <si>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</si>
  <si>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</si>
  <si>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</si>
  <si>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</si>
  <si>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</si>
  <si>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</si>
  <si>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</si>
  <si>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</si>
  <si>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</si>
  <si>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</si>
  <si>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</si>
  <si>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</si>
  <si>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</si>
  <si>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</si>
  <si>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</si>
  <si>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</si>
  <si>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</si>
  <si>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</si>
  <si>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</si>
  <si>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</si>
  <si>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</si>
  <si>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</si>
  <si>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</si>
  <si>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</si>
  <si>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</si>
  <si>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</si>
  <si>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</si>
  <si>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</si>
  <si>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</si>
  <si>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</si>
  <si>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</si>
  <si>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</si>
  <si>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</si>
  <si>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</si>
  <si>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</si>
  <si>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</si>
  <si>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</si>
  <si>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</si>
  <si>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</si>
  <si>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</si>
  <si>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</si>
  <si>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</si>
  <si>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</si>
  <si>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</si>
  <si>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</si>
  <si>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</si>
  <si>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</si>
  <si>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</si>
  <si>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</si>
  <si>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</si>
  <si>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</si>
  <si>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</si>
  <si>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</si>
  <si>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</si>
  <si>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</si>
  <si>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</si>
  <si>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</si>
  <si>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</si>
  <si>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</si>
  <si>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</si>
  <si>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</si>
  <si>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</si>
  <si>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</si>
  <si>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</si>
  <si>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</si>
  <si>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</si>
  <si>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</si>
  <si>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</si>
  <si>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</si>
  <si>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</si>
  <si>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</si>
  <si>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</si>
  <si>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</si>
  <si>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</si>
  <si>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</si>
  <si>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</si>
  <si>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</si>
  <si>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</si>
  <si>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</si>
  <si>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</si>
  <si>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</si>
  <si>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</si>
  <si>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</si>
  <si>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</si>
  <si>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</si>
  <si>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</si>
  <si>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</si>
  <si>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</si>
  <si>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</si>
  <si>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</si>
  <si>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</si>
  <si>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</si>
  <si>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</si>
  <si>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</si>
  <si>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</si>
  <si>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</si>
  <si>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</si>
  <si>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</si>
  <si>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</si>
  <si>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</si>
  <si>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</si>
  <si>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</si>
  <si>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</si>
  <si>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</si>
  <si>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</si>
  <si>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</si>
  <si>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</si>
  <si>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</si>
  <si>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</si>
  <si>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</si>
  <si>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</si>
  <si>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</si>
  <si>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</si>
  <si>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</si>
  <si>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</si>
  <si>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</si>
  <si>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</si>
  <si>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</si>
  <si>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</si>
  <si>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</si>
  <si>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</si>
  <si>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</si>
  <si>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</si>
  <si>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</si>
  <si>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</si>
  <si>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</si>
  <si>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</si>
  <si>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</si>
  <si>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</si>
  <si>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</si>
  <si>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</si>
  <si>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</si>
  <si>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</si>
  <si>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</si>
  <si>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</si>
  <si>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</si>
  <si>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</si>
  <si>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</si>
  <si>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</si>
  <si>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</si>
  <si>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</si>
  <si>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</si>
  <si>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</si>
  <si>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</si>
  <si>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</si>
  <si>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</si>
  <si>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</si>
  <si>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</si>
  <si>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</si>
  <si>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</si>
  <si>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</si>
  <si>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</si>
  <si>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</si>
  <si>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</si>
  <si>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</si>
  <si>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</si>
  <si>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</si>
  <si>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</si>
  <si>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</si>
  <si>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</si>
  <si>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</si>
  <si>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</si>
  <si>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</si>
  <si>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</si>
  <si>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</si>
  <si>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</si>
  <si>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</si>
  <si>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</si>
  <si>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</si>
  <si>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</si>
  <si>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</si>
  <si>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</si>
  <si>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</si>
  <si>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</si>
  <si>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</si>
  <si>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</si>
  <si>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</si>
  <si>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</si>
  <si>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</si>
  <si>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</si>
  <si>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</si>
  <si>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</si>
  <si>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</si>
  <si>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</si>
  <si>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</si>
  <si>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</si>
  <si>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</si>
  <si>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</si>
  <si>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</si>
  <si>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</si>
  <si>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</si>
  <si>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</si>
  <si>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</si>
  <si>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</si>
  <si>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</si>
  <si>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</si>
  <si>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</si>
  <si>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</si>
  <si>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</si>
  <si>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</si>
  <si>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</si>
  <si>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</si>
  <si>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</si>
  <si>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</si>
  <si>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</si>
  <si>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</si>
  <si>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</si>
  <si>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</si>
  <si>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</si>
  <si>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</si>
  <si>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</si>
  <si>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</si>
  <si>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</si>
  <si>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</si>
  <si>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</si>
  <si>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</si>
  <si>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</si>
  <si>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</si>
  <si>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</si>
  <si>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</si>
  <si>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</si>
  <si>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</si>
  <si>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</si>
  <si>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</si>
  <si>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</si>
  <si>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</si>
  <si>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</si>
  <si>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</si>
  <si>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</si>
  <si>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</si>
  <si>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</si>
  <si>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</si>
  <si>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</si>
  <si>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</si>
  <si>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</si>
  <si>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</si>
  <si>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</si>
  <si>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</si>
  <si>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</si>
  <si>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</si>
  <si>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</si>
  <si>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</si>
  <si>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</si>
  <si>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</si>
  <si>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</si>
  <si>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</si>
  <si>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</si>
  <si>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</si>
  <si>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</si>
  <si>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</si>
  <si>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</si>
  <si>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</si>
  <si>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</si>
  <si>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</si>
  <si>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</si>
  <si>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</si>
  <si>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</si>
  <si>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</si>
  <si>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</si>
  <si>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</si>
  <si>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</si>
  <si>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</si>
  <si>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</si>
  <si>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</si>
  <si>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</si>
  <si>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</si>
  <si>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</si>
  <si>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</si>
  <si>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</si>
  <si>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</si>
  <si>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</si>
  <si>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</si>
  <si>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</si>
  <si>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</si>
  <si>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</si>
  <si>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</si>
  <si>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</si>
  <si>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</si>
  <si>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</si>
  <si>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</si>
  <si>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</si>
  <si>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</si>
  <si>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</si>
  <si>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</si>
  <si>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</si>
  <si>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</si>
  <si>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</si>
  <si>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</si>
  <si>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</si>
  <si>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</si>
  <si>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</si>
  <si>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</si>
  <si>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</si>
  <si>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</si>
  <si>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</si>
  <si>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</si>
  <si>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</si>
  <si>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</si>
  <si>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</si>
  <si>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</si>
  <si>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</si>
  <si>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</si>
  <si>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</si>
  <si>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</si>
  <si>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</si>
  <si>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</si>
  <si>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</si>
  <si>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</si>
  <si>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</si>
  <si>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</si>
  <si>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</si>
  <si>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</si>
  <si>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</si>
  <si>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</si>
  <si>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</si>
  <si>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</si>
  <si>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</si>
  <si>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</si>
  <si>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</si>
  <si>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</si>
  <si>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</si>
  <si>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</si>
  <si>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</si>
  <si>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</si>
  <si>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</si>
  <si>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</si>
  <si>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</si>
  <si>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</si>
  <si>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</si>
  <si>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</si>
  <si>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</si>
  <si>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</si>
  <si>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</si>
  <si>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</si>
  <si>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</si>
  <si>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</si>
  <si>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</si>
  <si>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</si>
  <si>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</si>
  <si>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</si>
  <si>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</si>
  <si>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</si>
  <si>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</si>
  <si>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</si>
  <si>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</si>
  <si>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</si>
  <si>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</si>
  <si>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</si>
  <si>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</si>
  <si>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</si>
  <si>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</si>
  <si>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</si>
  <si>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</si>
  <si>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</si>
  <si>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</si>
  <si>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</si>
  <si>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</si>
  <si>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</si>
  <si>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</si>
  <si>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</si>
  <si>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</si>
  <si>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</si>
  <si>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</si>
  <si>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</si>
  <si>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</si>
  <si>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</si>
  <si>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</si>
  <si>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</si>
  <si>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</si>
  <si>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</si>
  <si>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</si>
  <si>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</si>
  <si>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</si>
  <si>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</si>
  <si>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</si>
  <si>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</si>
  <si>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</si>
  <si>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</si>
  <si>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</si>
  <si>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</si>
  <si>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</si>
  <si>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</si>
  <si>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</si>
  <si>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</si>
  <si>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</si>
  <si>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</si>
  <si>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</si>
  <si>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</si>
  <si>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</si>
  <si>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</si>
  <si>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</si>
  <si>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</si>
  <si>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</si>
  <si>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</si>
  <si>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</si>
  <si>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</si>
  <si>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</si>
  <si>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</si>
  <si>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</si>
  <si>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</si>
  <si>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</si>
  <si>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</si>
  <si>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</si>
  <si>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</si>
  <si>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</si>
  <si>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</si>
  <si>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</si>
  <si>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</si>
  <si>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</si>
  <si>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</si>
  <si>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</si>
  <si>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</si>
  <si>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</si>
  <si>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</si>
  <si>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</si>
  <si>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</si>
  <si>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</si>
  <si>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</si>
  <si>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</si>
  <si>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</si>
  <si>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</si>
  <si>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</si>
  <si>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</si>
  <si>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</si>
  <si>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</si>
  <si>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</si>
  <si>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</si>
  <si>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</si>
  <si>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</si>
  <si>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</si>
  <si>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</si>
  <si>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</si>
  <si>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</si>
  <si>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</si>
  <si>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</si>
  <si>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</si>
  <si>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</si>
  <si>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</si>
  <si>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</si>
  <si>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</si>
  <si>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</si>
  <si>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</si>
  <si>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</si>
  <si>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</si>
  <si>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</si>
  <si>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</si>
  <si>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</si>
  <si>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</si>
  <si>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</si>
  <si>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</si>
  <si>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</si>
  <si>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</si>
  <si>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</si>
  <si>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</si>
  <si>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</si>
  <si>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</si>
  <si>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</si>
  <si>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</si>
  <si>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</si>
  <si>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</si>
  <si>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</si>
  <si>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</si>
  <si>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</si>
  <si>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</si>
  <si>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</si>
  <si>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</si>
  <si>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</si>
  <si>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</si>
  <si>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</si>
  <si>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</si>
  <si>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</si>
  <si>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</si>
  <si>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</si>
  <si>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</si>
  <si>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</si>
  <si>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</si>
  <si>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</si>
  <si>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</si>
  <si>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</si>
  <si>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</si>
  <si>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</si>
  <si>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</si>
  <si>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</si>
  <si>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</si>
  <si>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</si>
  <si>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</si>
  <si>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</si>
  <si>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</si>
  <si>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</si>
  <si>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</si>
  <si>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</si>
  <si>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</si>
  <si>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</si>
  <si>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</si>
  <si>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</si>
  <si>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</si>
  <si>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</si>
  <si>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</si>
  <si>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</si>
  <si>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</si>
  <si>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</si>
  <si>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</si>
  <si>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</si>
  <si>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</si>
  <si>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</si>
  <si>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</si>
  <si>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</si>
  <si>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</si>
  <si>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</si>
  <si>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</si>
  <si>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</si>
  <si>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</si>
  <si>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</si>
  <si>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</si>
  <si>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</si>
  <si>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</si>
  <si>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</si>
  <si>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</si>
  <si>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</si>
  <si>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</si>
  <si>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</si>
  <si>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</si>
  <si>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</si>
  <si>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</si>
  <si>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</si>
  <si>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</si>
  <si>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</si>
  <si>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</si>
  <si>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</si>
  <si>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</si>
  <si>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</si>
  <si>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</si>
  <si>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</si>
  <si>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</si>
  <si>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</si>
  <si>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</si>
  <si>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</si>
  <si>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</si>
  <si>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</si>
  <si>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</si>
  <si>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</si>
  <si>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</si>
  <si>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</si>
  <si>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</si>
  <si>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</si>
  <si>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</si>
  <si>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</si>
  <si>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</si>
  <si>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</si>
  <si>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</si>
  <si>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</si>
  <si>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</si>
  <si>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</si>
  <si>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</si>
  <si>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</si>
  <si>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</si>
  <si>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</si>
  <si>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</si>
  <si>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</si>
  <si>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</si>
  <si>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</si>
  <si>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</si>
  <si>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</si>
  <si>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</si>
  <si>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</si>
  <si>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</si>
  <si>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</si>
  <si>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</si>
  <si>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</si>
  <si>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</si>
  <si>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</si>
  <si>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</si>
  <si>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</si>
  <si>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</si>
  <si>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</si>
  <si>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</si>
  <si>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</si>
  <si>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</si>
  <si>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</si>
  <si>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</si>
  <si>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</si>
  <si>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</si>
  <si>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</si>
  <si>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</si>
  <si>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</si>
  <si>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</si>
  <si>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</si>
  <si>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</si>
  <si>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</si>
  <si>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</si>
  <si>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</si>
  <si>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</si>
  <si>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</si>
  <si>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</si>
  <si>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</si>
  <si>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</si>
  <si>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</si>
  <si>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</si>
  <si>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</si>
  <si>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</si>
  <si>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</si>
  <si>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</si>
  <si>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</si>
  <si>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</si>
  <si>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</si>
  <si>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</si>
  <si>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</si>
  <si>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</si>
  <si>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</si>
  <si>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</si>
  <si>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</si>
  <si>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</si>
  <si>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</si>
  <si>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</si>
  <si>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</si>
  <si>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</si>
  <si>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</si>
  <si>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</si>
  <si>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</si>
  <si>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</si>
  <si>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</si>
  <si>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</si>
  <si>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</si>
  <si>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</si>
  <si>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</si>
  <si>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</si>
  <si>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</si>
  <si>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</si>
  <si>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</si>
  <si>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</si>
  <si>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</si>
  <si>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</si>
  <si>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</si>
  <si>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</si>
  <si>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</si>
  <si>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</si>
  <si>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</si>
  <si>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</si>
  <si>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</si>
  <si>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</si>
  <si>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</si>
  <si>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</si>
  <si>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</si>
  <si>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</si>
  <si>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</si>
  <si>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</si>
  <si>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</si>
  <si>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</si>
  <si>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</si>
  <si>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</si>
  <si>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</si>
  <si>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</si>
  <si>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</si>
  <si>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</si>
  <si>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</si>
  <si>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</si>
  <si>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</si>
  <si>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</si>
  <si>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</si>
  <si>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</si>
  <si>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</si>
  <si>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</si>
  <si>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</si>
  <si>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</si>
  <si>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</si>
  <si>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</si>
  <si>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</si>
  <si>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</si>
  <si>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</si>
  <si>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</si>
  <si>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</si>
  <si>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</si>
  <si>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</si>
  <si>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</si>
  <si>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</si>
  <si>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</si>
  <si>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</si>
  <si>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</si>
  <si>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</si>
  <si>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</si>
  <si>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</si>
  <si>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</si>
  <si>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</si>
  <si>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</si>
  <si>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</si>
  <si>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</si>
  <si>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</si>
  <si>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</si>
  <si>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</si>
  <si>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</si>
  <si>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</si>
  <si>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</si>
  <si>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</si>
  <si>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</si>
  <si>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</si>
  <si>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</si>
  <si>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</si>
  <si>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</si>
  <si>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</si>
  <si>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</si>
  <si>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</si>
  <si>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</si>
  <si>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</si>
  <si>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</si>
  <si>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</si>
  <si>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</si>
  <si>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</si>
  <si>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</si>
  <si>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</si>
  <si>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</si>
  <si>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</si>
  <si>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</si>
  <si>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</si>
  <si>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</si>
  <si>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</si>
  <si>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</si>
  <si>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</si>
  <si>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</si>
  <si>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</si>
  <si>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</si>
  <si>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</si>
  <si>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</si>
  <si>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</si>
  <si>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</si>
  <si>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</si>
  <si>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</si>
  <si>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</si>
  <si>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</si>
  <si>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</si>
  <si>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</si>
  <si>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</si>
  <si>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</si>
  <si>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</si>
  <si>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</si>
  <si>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</si>
  <si>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</si>
  <si>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</si>
  <si>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</si>
  <si>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</si>
  <si>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</si>
  <si>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</si>
  <si>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</si>
  <si>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</si>
  <si>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</si>
  <si>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</si>
  <si>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</si>
  <si>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</si>
  <si>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</si>
  <si>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</si>
  <si>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</si>
  <si>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</si>
  <si>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</si>
  <si>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</si>
  <si>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</si>
  <si>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</si>
  <si>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</si>
  <si>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</si>
  <si>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</si>
  <si>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</si>
  <si>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</si>
  <si>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</si>
  <si>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</si>
  <si>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</si>
  <si>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</si>
  <si>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</si>
  <si>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</si>
  <si>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</si>
  <si>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</si>
  <si>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</si>
  <si>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</si>
  <si>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</si>
  <si>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</si>
  <si>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</si>
  <si>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</si>
  <si>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</si>
  <si>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</si>
  <si>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</si>
  <si>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</si>
  <si>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</si>
  <si>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</si>
  <si>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</si>
  <si>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</si>
  <si>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</si>
  <si>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</si>
  <si>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</si>
  <si>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</si>
  <si>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</si>
  <si>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</si>
  <si>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</si>
  <si>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</si>
  <si>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</si>
  <si>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</si>
  <si>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</si>
  <si>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</si>
  <si>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</si>
  <si>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</si>
  <si>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</si>
  <si>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</si>
  <si>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</si>
  <si>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</si>
  <si>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</si>
  <si>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</si>
  <si>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</si>
  <si>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</si>
  <si>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</si>
  <si>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</si>
  <si>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</si>
  <si>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</si>
  <si>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</si>
  <si>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</si>
  <si>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</si>
  <si>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</si>
  <si>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</si>
  <si>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</si>
  <si>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</si>
  <si>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</si>
  <si>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</si>
  <si>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</si>
  <si>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</si>
  <si>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</si>
  <si>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</si>
  <si>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</si>
  <si>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</si>
  <si>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</si>
  <si>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</si>
  <si>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</si>
  <si>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</si>
  <si>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</si>
  <si>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</si>
  <si>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</si>
  <si>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</si>
  <si>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</si>
  <si>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</si>
  <si>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</si>
  <si>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</si>
  <si>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</si>
  <si>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</si>
  <si>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</si>
  <si>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</si>
  <si>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</si>
  <si>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</si>
  <si>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</si>
  <si>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</si>
  <si>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</si>
  <si>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</si>
  <si>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</si>
  <si>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</si>
  <si>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</si>
  <si>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</si>
  <si>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</si>
  <si>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</si>
  <si>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</si>
  <si>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</si>
  <si>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</si>
  <si>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</si>
  <si>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</si>
  <si>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</si>
  <si>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</si>
  <si>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</si>
  <si>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</si>
  <si>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</si>
  <si>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</si>
  <si>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</si>
  <si>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</si>
  <si>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</si>
  <si>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</si>
  <si>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</si>
  <si>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</si>
  <si>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</si>
  <si>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</si>
  <si>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</si>
  <si>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</si>
  <si>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</si>
  <si>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</si>
  <si>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</si>
  <si>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</si>
  <si>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</si>
  <si>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</si>
  <si>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</si>
  <si>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</si>
  <si>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</si>
  <si>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</si>
  <si>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</si>
  <si>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</si>
  <si>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</si>
  <si>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</si>
  <si>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</si>
  <si>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</si>
  <si>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</si>
  <si>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</si>
  <si>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</si>
  <si>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</si>
  <si>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</si>
  <si>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</si>
  <si>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</si>
  <si>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</si>
  <si>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</si>
  <si>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</si>
  <si>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</si>
  <si>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</si>
  <si>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</si>
  <si>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</si>
  <si>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</si>
  <si>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</si>
  <si>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</si>
  <si>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</si>
  <si>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</si>
  <si>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</si>
  <si>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</si>
  <si>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</si>
  <si>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</si>
  <si>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</si>
  <si>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</si>
  <si>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</si>
  <si>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</si>
  <si>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</si>
  <si>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</si>
  <si>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</si>
  <si>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</si>
  <si>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</si>
  <si>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</si>
  <si>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</si>
  <si>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</si>
  <si>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</si>
  <si>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</si>
  <si>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</si>
  <si>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</si>
  <si>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</si>
  <si>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</si>
  <si>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</si>
  <si>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</si>
  <si>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</si>
  <si>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</si>
  <si>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</si>
  <si>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</si>
  <si>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</si>
  <si>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</si>
  <si>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</si>
  <si>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</si>
  <si>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</si>
  <si>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</si>
  <si>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</si>
  <si>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</si>
  <si>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</si>
  <si>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</si>
  <si>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</si>
  <si>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</si>
  <si>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</si>
  <si>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</si>
  <si>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</si>
  <si>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</si>
  <si>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</si>
  <si>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</si>
  <si>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</si>
  <si>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</si>
  <si>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</si>
  <si>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</si>
  <si>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</si>
  <si>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</si>
  <si>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</si>
  <si>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</si>
  <si>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</si>
  <si>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</si>
  <si>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</si>
  <si>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</si>
  <si>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</si>
  <si>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</si>
  <si>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</si>
  <si>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</si>
  <si>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</si>
  <si>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</si>
  <si>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</si>
  <si>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</si>
  <si>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</si>
  <si>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</si>
  <si>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</si>
  <si>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</si>
  <si>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</si>
  <si>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</si>
  <si>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</si>
  <si>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</si>
  <si>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</si>
  <si>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</si>
  <si>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</si>
  <si>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</si>
  <si>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</si>
  <si>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</si>
  <si>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</si>
  <si>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</si>
  <si>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</si>
  <si>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</si>
  <si>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</si>
  <si>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</si>
  <si>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</si>
  <si>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</si>
  <si>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</si>
  <si>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</si>
  <si>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</si>
  <si>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</si>
  <si>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</si>
  <si>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</si>
  <si>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</si>
  <si>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</si>
  <si>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</si>
  <si>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</si>
  <si>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</si>
  <si>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</si>
  <si>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</si>
  <si>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</si>
  <si>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</si>
  <si>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</si>
  <si>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</si>
  <si>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</si>
  <si>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</si>
  <si>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</si>
  <si>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</si>
  <si>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</si>
  <si>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</si>
  <si>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</si>
  <si>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</si>
  <si>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</si>
  <si>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</si>
  <si>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</si>
  <si>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</si>
  <si>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</si>
  <si>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</si>
  <si>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</si>
  <si>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</si>
  <si>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</si>
  <si>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</si>
  <si>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</si>
  <si>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</si>
  <si>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</si>
  <si>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</si>
  <si>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</si>
  <si>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</si>
  <si>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</si>
  <si>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</si>
  <si>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</si>
  <si>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</si>
  <si>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</si>
  <si>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</si>
  <si>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</si>
  <si>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</si>
  <si>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</si>
  <si>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</si>
  <si>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</si>
  <si>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</si>
  <si>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</si>
  <si>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</si>
  <si>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</si>
  <si>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</si>
  <si>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</si>
  <si>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</si>
  <si>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</si>
  <si>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</si>
  <si>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</si>
  <si>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</si>
  <si>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</si>
  <si>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</si>
  <si>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</si>
  <si>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</si>
  <si>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</si>
  <si>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</si>
  <si>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</si>
  <si>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</si>
  <si>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</si>
  <si>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</si>
  <si>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</si>
  <si>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</si>
  <si>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</si>
  <si>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</si>
  <si>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</si>
  <si>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</si>
  <si>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</si>
  <si>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</si>
  <si>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</si>
  <si>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</si>
  <si>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</si>
  <si>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</si>
  <si>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</si>
  <si>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</si>
  <si>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</si>
  <si>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</si>
  <si>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</si>
  <si>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</si>
  <si>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</si>
  <si>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</si>
  <si>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</si>
  <si>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</si>
  <si>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</si>
  <si>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</si>
  <si>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</si>
  <si>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</si>
  <si>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</si>
  <si>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</si>
  <si>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</si>
  <si>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</si>
  <si>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</si>
  <si>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</si>
  <si>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</si>
  <si>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</si>
  <si>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</si>
  <si>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</si>
  <si>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</si>
  <si>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</si>
  <si>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</si>
  <si>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</si>
  <si>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</si>
  <si>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</si>
  <si>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</si>
  <si>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</si>
  <si>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</si>
  <si>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</si>
  <si>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</si>
  <si>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</si>
  <si>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</si>
  <si>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</si>
  <si>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</si>
  <si>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</si>
  <si>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</si>
  <si>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</si>
  <si>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</si>
  <si>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</si>
  <si>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</si>
  <si>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</si>
  <si>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</si>
  <si>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</si>
  <si>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</si>
  <si>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</si>
  <si>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</si>
  <si>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</si>
  <si>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</si>
  <si>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</si>
  <si>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</si>
  <si>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</si>
  <si>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</si>
  <si>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</si>
  <si>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</si>
  <si>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</si>
  <si>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</si>
  <si>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</si>
  <si>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</si>
  <si>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</si>
  <si>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</si>
  <si>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</si>
  <si>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</si>
  <si>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</si>
  <si>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</si>
  <si>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</si>
  <si>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</si>
  <si>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</si>
  <si>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</si>
  <si>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</si>
  <si>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</si>
  <si>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</si>
  <si>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</si>
  <si>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</si>
  <si>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</si>
  <si>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</si>
  <si>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</si>
  <si>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</si>
  <si>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</si>
  <si>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</si>
  <si>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</si>
  <si>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</si>
  <si>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</si>
  <si>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</si>
  <si>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</si>
  <si>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</si>
  <si>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</si>
  <si>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</si>
  <si>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</si>
  <si>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</si>
  <si>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</si>
  <si>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</si>
  <si>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</si>
  <si>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</si>
  <si>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</si>
  <si>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</si>
  <si>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</si>
  <si>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</si>
  <si>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</si>
  <si>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</si>
  <si>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</si>
  <si>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</si>
  <si>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</si>
  <si>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</si>
  <si>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</si>
  <si>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</si>
  <si>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</si>
  <si>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</si>
  <si>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</si>
  <si>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</si>
  <si>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</si>
  <si>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</si>
  <si>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</si>
  <si>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</si>
  <si>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</si>
  <si>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</si>
  <si>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</si>
  <si>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</si>
  <si>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</si>
  <si>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</si>
  <si>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</si>
  <si>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</si>
  <si>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</si>
  <si>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</si>
  <si>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</si>
  <si>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</si>
  <si>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</si>
  <si>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</si>
  <si>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</si>
  <si>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</si>
  <si>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</si>
  <si>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</si>
  <si>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</si>
  <si>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</si>
  <si>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</si>
  <si>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</si>
  <si>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</si>
  <si>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</si>
  <si>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</si>
  <si>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</si>
  <si>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</si>
  <si>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</si>
  <si>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</si>
  <si>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</si>
  <si>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</si>
  <si>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</si>
  <si>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</si>
  <si>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</si>
  <si>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</si>
  <si>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</si>
  <si>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</si>
  <si>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</si>
  <si>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</si>
  <si>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</si>
  <si>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</si>
  <si>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</si>
  <si>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</si>
  <si>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</si>
  <si>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</si>
  <si>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</si>
  <si>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</si>
  <si>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</si>
  <si>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</si>
  <si>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</si>
  <si>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</si>
  <si>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</si>
  <si>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</si>
  <si>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</si>
  <si>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</si>
  <si>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</si>
  <si>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</si>
  <si>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</si>
  <si>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</si>
  <si>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</si>
  <si>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</si>
  <si>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</si>
  <si>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</si>
  <si>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</si>
  <si>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</si>
  <si>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</si>
  <si>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</si>
  <si>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</si>
  <si>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</si>
  <si>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</si>
  <si>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</si>
  <si>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</si>
  <si>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</si>
  <si>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</si>
  <si>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</si>
  <si>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</si>
  <si>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</si>
  <si>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</si>
  <si>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</si>
  <si>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</si>
  <si>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</si>
  <si>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</si>
  <si>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</si>
  <si>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</si>
  <si>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</si>
  <si>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</si>
  <si>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</si>
  <si>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</si>
  <si>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</si>
  <si>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</si>
  <si>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</si>
  <si>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</si>
  <si>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</si>
  <si>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</si>
  <si>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</si>
  <si>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</si>
  <si>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</si>
  <si>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</si>
  <si>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</si>
  <si>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</si>
  <si>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</si>
  <si>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</si>
  <si>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</si>
  <si>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</si>
  <si>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</si>
  <si>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</si>
  <si>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</si>
  <si>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</si>
  <si>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</si>
  <si>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</si>
  <si>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</si>
  <si>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</si>
  <si>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</si>
  <si>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</si>
  <si>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</si>
  <si>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</si>
  <si>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</si>
  <si>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</si>
  <si>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</si>
  <si>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</si>
  <si>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</si>
  <si>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</si>
  <si>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</si>
  <si>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</si>
  <si>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</si>
  <si>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</si>
  <si>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</si>
  <si>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</si>
  <si>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</si>
  <si>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</si>
  <si>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</si>
  <si>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</si>
  <si>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</si>
  <si>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</si>
  <si>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</si>
  <si>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</si>
  <si>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</si>
  <si>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</si>
  <si>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</si>
  <si>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</si>
  <si>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</si>
  <si>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</si>
  <si>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</si>
  <si>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</si>
  <si>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</si>
  <si>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</si>
  <si>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</si>
  <si>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</si>
  <si>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</si>
  <si>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</si>
  <si>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</si>
  <si>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</si>
  <si>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</si>
  <si>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</si>
  <si>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</si>
  <si>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</si>
  <si>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</si>
  <si>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</si>
  <si>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</si>
  <si>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</si>
  <si>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</si>
  <si>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</si>
  <si>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</si>
  <si>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</si>
  <si>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</si>
  <si>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</si>
  <si>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</si>
  <si>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</si>
  <si>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</si>
  <si>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</si>
  <si>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</si>
  <si>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</si>
  <si>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</si>
  <si>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</si>
  <si>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</si>
  <si>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</si>
  <si>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</si>
  <si>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</si>
  <si>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</si>
  <si>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</si>
  <si>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</si>
  <si>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</si>
  <si>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</si>
  <si>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</si>
  <si>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</si>
  <si>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</si>
  <si>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</si>
  <si>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</si>
  <si>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</si>
  <si>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</si>
  <si>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</si>
  <si>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</si>
  <si>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</si>
  <si>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</si>
  <si>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</si>
  <si>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</si>
  <si>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</si>
  <si>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</si>
  <si>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</si>
  <si>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</si>
  <si>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</si>
  <si>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</si>
  <si>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</si>
  <si>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</si>
  <si>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</si>
  <si>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</si>
  <si>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</si>
  <si>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</si>
  <si>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</si>
  <si>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</si>
  <si>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</si>
  <si>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</si>
  <si>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</si>
  <si>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</si>
  <si>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</si>
  <si>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</si>
  <si>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</si>
  <si>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</si>
  <si>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</si>
  <si>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</si>
  <si>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</si>
  <si>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</si>
  <si>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</si>
  <si>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</si>
  <si>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</si>
  <si>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</si>
  <si>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</si>
  <si>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</si>
  <si>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</si>
  <si>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</si>
  <si>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</si>
  <si>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</si>
  <si>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</si>
  <si>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</si>
  <si>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</si>
  <si>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</si>
  <si>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</si>
  <si>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</si>
  <si>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</si>
  <si>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</si>
  <si>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</si>
  <si>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</si>
  <si>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</si>
  <si>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</si>
  <si>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</si>
  <si>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</si>
  <si>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</si>
  <si>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</si>
  <si>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</si>
  <si>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</si>
  <si>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</si>
  <si>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</si>
  <si>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</si>
  <si>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</si>
  <si>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</si>
  <si>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</si>
  <si>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</si>
  <si>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</si>
  <si>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</si>
  <si>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</si>
  <si>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</si>
  <si>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</si>
  <si>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</si>
  <si>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</si>
  <si>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</si>
  <si>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</si>
  <si>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</si>
  <si>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</si>
  <si>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</si>
  <si>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</si>
  <si>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</si>
  <si>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</si>
  <si>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</si>
  <si>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</si>
  <si>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</si>
  <si>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</si>
  <si>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</si>
  <si>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</si>
  <si>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</si>
  <si>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</si>
  <si>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</si>
  <si>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</si>
  <si>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</si>
  <si>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</si>
  <si>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</si>
  <si>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</si>
  <si>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</si>
  <si>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</si>
  <si>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</si>
  <si>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</si>
  <si>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</si>
  <si>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</si>
  <si>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</si>
  <si>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</si>
  <si>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</si>
  <si>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</si>
  <si>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</si>
  <si>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</si>
  <si>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</si>
  <si>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</si>
  <si>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</si>
  <si>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</si>
  <si>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</si>
  <si>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</si>
  <si>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</si>
  <si>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</si>
  <si>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</si>
  <si>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</si>
  <si>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</si>
  <si>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</si>
  <si>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</si>
  <si>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</si>
  <si>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</si>
  <si>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</si>
  <si>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</si>
  <si>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</si>
  <si>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</si>
  <si>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</si>
  <si>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</si>
  <si>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</si>
  <si>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</si>
  <si>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</si>
  <si>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</si>
  <si>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</si>
  <si>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</si>
  <si>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</si>
  <si>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</si>
  <si>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</si>
  <si>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</si>
  <si>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</si>
  <si>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</si>
  <si>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</si>
  <si>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</si>
  <si>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</si>
  <si>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</si>
  <si>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</si>
  <si>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</si>
  <si>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</si>
  <si>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</si>
  <si>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</si>
  <si>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</si>
  <si>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</si>
  <si>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</si>
  <si>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</si>
  <si>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</si>
  <si>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</si>
  <si>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</si>
  <si>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</si>
  <si>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</si>
  <si>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</si>
  <si>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</si>
  <si>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</si>
  <si>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</si>
  <si>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</si>
  <si>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</si>
  <si>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</si>
  <si>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</si>
  <si>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</si>
  <si>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</si>
  <si>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</si>
  <si>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</si>
  <si>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</si>
  <si>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</si>
  <si>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</si>
  <si>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</si>
  <si>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</si>
  <si>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</si>
  <si>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</si>
  <si>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</si>
  <si>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</si>
  <si>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</si>
  <si>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</si>
  <si>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</si>
  <si>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</si>
  <si>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</si>
  <si>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</si>
  <si>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</si>
  <si>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</si>
  <si>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</si>
  <si>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</si>
  <si>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</si>
  <si>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</si>
  <si>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</si>
  <si>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</si>
  <si>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</si>
  <si>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</si>
  <si>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</si>
  <si>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</si>
  <si>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</si>
  <si>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</si>
  <si>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</si>
  <si>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</si>
  <si>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</si>
  <si>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</si>
  <si>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</si>
  <si>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</si>
  <si>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</si>
  <si>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</si>
  <si>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</si>
  <si>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</si>
  <si>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</si>
  <si>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</si>
  <si>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</si>
  <si>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</si>
  <si>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</si>
  <si>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</si>
  <si>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</si>
  <si>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</si>
  <si>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</si>
  <si>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</si>
  <si>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</si>
  <si>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</si>
  <si>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</si>
  <si>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</si>
  <si>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</si>
  <si>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</si>
  <si>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</si>
  <si>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</si>
  <si>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</si>
  <si>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</si>
  <si>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</si>
  <si>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</si>
  <si>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</si>
  <si>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</si>
  <si>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</si>
  <si>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</si>
  <si>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</si>
  <si>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</si>
  <si>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</si>
  <si>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</si>
  <si>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</si>
  <si>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</si>
  <si>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</si>
  <si>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</si>
  <si>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</si>
  <si>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</si>
  <si>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</si>
  <si>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</si>
  <si>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</si>
  <si>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</si>
  <si>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</si>
  <si>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</si>
  <si>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</si>
  <si>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</si>
  <si>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</si>
  <si>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</si>
  <si>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</si>
  <si>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</si>
  <si>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</si>
  <si>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</si>
  <si>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</si>
  <si>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</si>
  <si>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</si>
  <si>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</si>
  <si>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</si>
  <si>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</si>
  <si>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</si>
  <si>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</si>
  <si>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</si>
  <si>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</si>
  <si>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</si>
  <si>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</si>
  <si>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</si>
  <si>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</si>
  <si>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</si>
  <si>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</si>
  <si>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</si>
  <si>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</si>
  <si>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</si>
  <si>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</si>
  <si>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</si>
  <si>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</si>
  <si>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</si>
  <si>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</si>
  <si>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</si>
  <si>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</si>
  <si>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</si>
  <si>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</si>
  <si>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</si>
  <si>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</si>
  <si>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</si>
  <si>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</si>
  <si>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</si>
  <si>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</si>
  <si>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</si>
  <si>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</si>
  <si>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</si>
  <si>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</si>
  <si>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</si>
  <si>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</si>
  <si>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</si>
  <si>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</si>
  <si>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</si>
  <si>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</si>
  <si>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</si>
  <si>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</si>
  <si>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</si>
  <si>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</si>
  <si>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</si>
  <si>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</si>
  <si>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</si>
  <si>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</si>
  <si>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</si>
  <si>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</si>
  <si>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</si>
  <si>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</si>
  <si>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</si>
  <si>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</si>
  <si>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</si>
  <si>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</si>
  <si>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</si>
  <si>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</si>
  <si>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</si>
  <si>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</si>
  <si>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</si>
  <si>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</si>
  <si>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</si>
  <si>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</si>
  <si>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</si>
  <si>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</si>
  <si>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</si>
  <si>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</si>
  <si>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</si>
  <si>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</si>
  <si>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</si>
  <si>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</si>
  <si>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</si>
  <si>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</si>
  <si>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</si>
  <si>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</si>
  <si>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</si>
  <si>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</si>
  <si>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</si>
  <si>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</si>
  <si>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</si>
  <si>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</si>
  <si>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</si>
  <si>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</si>
  <si>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</si>
  <si>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</si>
  <si>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</si>
  <si>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</si>
  <si>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</si>
  <si>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</si>
  <si>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</si>
  <si>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</si>
  <si>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</si>
  <si>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</si>
  <si>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</si>
  <si>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</si>
  <si>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</si>
  <si>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</si>
  <si>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</si>
  <si>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</si>
  <si>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</si>
  <si>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</si>
  <si>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</si>
  <si>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</si>
  <si>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</si>
  <si>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</si>
  <si>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</si>
  <si>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</si>
  <si>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</si>
  <si>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</si>
  <si>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</si>
  <si>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</si>
  <si>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</si>
  <si>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</si>
  <si>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</si>
  <si>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</si>
  <si>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</si>
  <si>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</si>
  <si>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</si>
  <si>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</si>
  <si>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</si>
  <si>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</si>
  <si>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</si>
  <si>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</si>
  <si>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</si>
  <si>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</si>
  <si>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</si>
  <si>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</si>
  <si>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</si>
  <si>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</si>
  <si>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</si>
  <si>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</si>
  <si>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</si>
  <si>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</si>
  <si>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</si>
  <si>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</si>
  <si>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</si>
  <si>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</si>
  <si>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</si>
  <si>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</si>
  <si>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</si>
  <si>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</si>
  <si>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</si>
  <si>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</si>
  <si>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</si>
  <si>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</si>
  <si>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</si>
  <si>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</si>
  <si>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</si>
  <si>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</si>
  <si>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</si>
  <si>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</si>
  <si>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</si>
  <si>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</si>
  <si>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</si>
  <si>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</si>
  <si>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</si>
  <si>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</si>
  <si>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</si>
  <si>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</si>
  <si>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</si>
  <si>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</si>
  <si>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</si>
  <si>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</si>
  <si>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</si>
  <si>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</si>
  <si>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</si>
  <si>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</si>
  <si>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</si>
  <si>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</si>
  <si>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</si>
  <si>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</si>
  <si>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</si>
  <si>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</si>
  <si>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</si>
  <si>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</si>
  <si>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</si>
  <si>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</si>
  <si>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</si>
  <si>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</si>
  <si>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</si>
  <si>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</si>
  <si>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</si>
  <si>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</si>
  <si>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</si>
  <si>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</si>
  <si>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</si>
  <si>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</si>
  <si>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</si>
  <si>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</si>
  <si>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</si>
  <si>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</si>
  <si>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</si>
  <si>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</si>
  <si>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</si>
  <si>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</si>
  <si>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</si>
  <si>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</si>
  <si>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</si>
  <si>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</si>
  <si>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</si>
  <si>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</si>
  <si>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</si>
  <si>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</si>
  <si>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</si>
  <si>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</si>
  <si>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</si>
  <si>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</si>
  <si>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</si>
  <si>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</si>
  <si>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</si>
  <si>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</si>
  <si>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</si>
  <si>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</si>
  <si>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</si>
  <si>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</si>
  <si>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</si>
  <si>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</si>
  <si>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</si>
  <si>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</si>
  <si>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</si>
  <si>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</si>
  <si>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</si>
  <si>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</si>
  <si>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</si>
  <si>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</si>
  <si>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</si>
  <si>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</si>
  <si>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</si>
  <si>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</si>
  <si>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</si>
  <si>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</si>
  <si>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</si>
  <si>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</si>
  <si>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</si>
  <si>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</si>
  <si>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</si>
  <si>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</si>
  <si>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</si>
  <si>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</si>
  <si>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</si>
  <si>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</si>
  <si>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</si>
  <si>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</si>
  <si>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</si>
  <si>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</si>
  <si>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</si>
  <si>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</si>
  <si>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</si>
  <si>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</si>
  <si>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</si>
  <si>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</si>
  <si>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</si>
  <si>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</si>
  <si>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</si>
  <si>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</si>
  <si>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</si>
  <si>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</si>
  <si>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</si>
  <si>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</si>
  <si>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</si>
  <si>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</si>
  <si>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</si>
  <si>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</si>
  <si>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</si>
  <si>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</si>
  <si>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</si>
  <si>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</si>
  <si>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</si>
  <si>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</si>
  <si>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</si>
  <si>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</si>
  <si>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</si>
  <si>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</si>
  <si>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</si>
  <si>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</si>
  <si>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</si>
  <si>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</si>
  <si>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</si>
  <si>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</si>
  <si>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</si>
  <si>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</si>
  <si>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</si>
  <si>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</si>
  <si>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</si>
  <si>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</si>
  <si>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</si>
  <si>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</si>
  <si>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</si>
  <si>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</si>
  <si>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</si>
  <si>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</si>
  <si>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</si>
  <si>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</si>
  <si>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</si>
  <si>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</si>
  <si>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</si>
  <si>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</si>
  <si>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</si>
  <si>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</si>
  <si>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</si>
  <si>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</si>
  <si>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</si>
  <si>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</si>
  <si>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</si>
  <si>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</si>
  <si>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</si>
  <si>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</si>
  <si>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</si>
  <si>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</si>
  <si>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</si>
  <si>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</si>
  <si>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</si>
  <si>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</si>
  <si>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</si>
  <si>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</si>
  <si>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</si>
  <si>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</si>
  <si>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</si>
  <si>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</si>
  <si>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</si>
  <si>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</si>
  <si>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</si>
  <si>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</si>
  <si>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</si>
  <si>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</si>
  <si>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</si>
  <si>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</si>
  <si>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</si>
  <si>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</si>
  <si>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</si>
  <si>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</si>
  <si>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</si>
  <si>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</si>
  <si>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</si>
  <si>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</si>
  <si>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</si>
  <si>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</si>
  <si>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</si>
  <si>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</si>
  <si>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</si>
  <si>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</si>
  <si>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</si>
  <si>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</si>
  <si>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</si>
  <si>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</si>
  <si>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</si>
  <si>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</si>
  <si>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</si>
  <si>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</si>
  <si>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</si>
  <si>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</si>
  <si>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</si>
  <si>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</si>
  <si>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</si>
  <si>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</si>
  <si>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</si>
  <si>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</si>
  <si>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</si>
  <si>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</si>
  <si>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</si>
  <si>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</si>
  <si>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</si>
  <si>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</si>
  <si>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</si>
  <si>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</si>
  <si>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</si>
  <si>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</si>
  <si>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</si>
  <si>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</si>
  <si>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</si>
  <si>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</si>
  <si>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</si>
  <si>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</si>
  <si>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</si>
  <si>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</si>
  <si>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</si>
  <si>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</si>
  <si>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</si>
  <si>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</si>
  <si>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</si>
  <si>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</si>
  <si>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</si>
  <si>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</si>
  <si>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</si>
  <si>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</si>
  <si>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</si>
  <si>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</si>
  <si>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</si>
  <si>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</si>
  <si>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</si>
  <si>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</si>
  <si>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</si>
  <si>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</si>
  <si>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</si>
  <si>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</si>
  <si>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</si>
  <si>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</si>
  <si>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</si>
  <si>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</si>
  <si>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</si>
  <si>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</si>
  <si>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</si>
  <si>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</si>
  <si>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</si>
  <si>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</si>
  <si>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</si>
  <si>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</si>
  <si>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</si>
  <si>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</si>
  <si>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</si>
  <si>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</si>
  <si>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</si>
  <si>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</si>
  <si>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</si>
  <si>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</si>
  <si>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</si>
  <si>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</si>
  <si>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</si>
  <si>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</si>
  <si>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</si>
  <si>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</si>
  <si>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</si>
  <si>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</si>
  <si>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</si>
  <si>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</si>
  <si>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</si>
  <si>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</si>
  <si>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</si>
  <si>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</si>
  <si>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</si>
  <si>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</si>
  <si>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</si>
  <si>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</si>
  <si>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</si>
  <si>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</si>
  <si>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</si>
  <si>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</si>
  <si>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</si>
  <si>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</si>
  <si>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</si>
  <si>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</si>
  <si>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</si>
  <si>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</si>
  <si>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</si>
  <si>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</si>
  <si>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</si>
  <si>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</si>
  <si>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</si>
  <si>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</si>
  <si>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</si>
  <si>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</si>
  <si>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</si>
  <si>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</si>
  <si>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</si>
  <si>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</si>
  <si>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</si>
  <si>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</si>
  <si>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</si>
  <si>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</si>
  <si>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</si>
  <si>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</si>
  <si>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</si>
  <si>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</si>
  <si>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</si>
  <si>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</si>
  <si>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</si>
  <si>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</si>
  <si>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</si>
  <si>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</si>
  <si>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</si>
  <si>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</si>
  <si>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</si>
  <si>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</si>
  <si>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</si>
  <si>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</si>
  <si>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</si>
  <si>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</si>
  <si>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</si>
  <si>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</si>
  <si>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</si>
  <si>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</si>
  <si>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</si>
  <si>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</si>
  <si>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</si>
  <si>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</si>
  <si>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</si>
  <si>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</si>
  <si>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</si>
  <si>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</si>
  <si>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</si>
  <si>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</si>
  <si>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</si>
  <si>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</si>
  <si>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</si>
  <si>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</si>
  <si>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</si>
  <si>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</si>
  <si>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</si>
  <si>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</si>
  <si>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</si>
  <si>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</si>
  <si>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</si>
  <si>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</si>
  <si>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</si>
  <si>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</si>
  <si>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</si>
  <si>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</si>
  <si>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</si>
  <si>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</si>
  <si>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</si>
  <si>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</si>
  <si>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</si>
  <si>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</si>
  <si>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</si>
  <si>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</si>
  <si>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</si>
  <si>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</si>
  <si>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</si>
  <si>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</si>
  <si>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</si>
  <si>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</si>
  <si>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</si>
  <si>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</si>
  <si>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</si>
  <si>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</si>
  <si>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</si>
  <si>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</si>
  <si>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</si>
  <si>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</si>
  <si>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</si>
  <si>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</si>
  <si>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</si>
  <si>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</si>
  <si>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</si>
  <si>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</si>
  <si>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</si>
  <si>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</si>
  <si>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</si>
  <si>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</si>
  <si>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</si>
  <si>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</si>
  <si>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</si>
  <si>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</si>
  <si>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</si>
  <si>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</si>
  <si>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</si>
  <si>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</si>
  <si>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</si>
  <si>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</si>
  <si>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</si>
  <si>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</si>
  <si>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</si>
  <si>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</si>
  <si>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</si>
  <si>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</si>
  <si>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</si>
  <si>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</si>
  <si>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</si>
  <si>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</si>
  <si>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</si>
  <si>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</si>
  <si>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</si>
  <si>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</si>
  <si>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</si>
  <si>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</si>
  <si>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</si>
  <si>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</si>
  <si>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</si>
  <si>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</si>
  <si>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</si>
  <si>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</si>
  <si>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</si>
  <si>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</si>
  <si>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</si>
  <si>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</si>
  <si>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</si>
  <si>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</si>
  <si>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</si>
  <si>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</si>
  <si>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</si>
  <si>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</si>
  <si>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</si>
  <si>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</si>
  <si>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</si>
  <si>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</si>
  <si>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</si>
  <si>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</si>
  <si>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</si>
  <si>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</si>
  <si>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</si>
  <si>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</si>
  <si>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</si>
  <si>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</si>
  <si>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</si>
  <si>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</si>
  <si>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</si>
  <si>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</si>
  <si>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</si>
  <si>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</si>
  <si>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</si>
  <si>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</si>
  <si>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</si>
  <si>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</si>
  <si>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</si>
  <si>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</si>
  <si>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</si>
  <si>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</si>
  <si>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</si>
  <si>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</si>
  <si>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</si>
  <si>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</si>
  <si>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</si>
  <si>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</si>
  <si>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</si>
  <si>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</si>
  <si>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</si>
  <si>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</si>
  <si>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</si>
  <si>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</si>
  <si>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</si>
  <si>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</si>
  <si>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</si>
  <si>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</si>
  <si>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</si>
  <si>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</si>
  <si>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</si>
  <si>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</si>
  <si>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</si>
  <si>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</si>
  <si>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</si>
  <si>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</si>
  <si>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</si>
  <si>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</si>
  <si>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</si>
  <si>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</si>
  <si>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</si>
  <si>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</si>
  <si>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</si>
  <si>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</si>
  <si>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</si>
  <si>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</si>
  <si>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</si>
  <si>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</si>
  <si>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</si>
  <si>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</si>
  <si>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</si>
  <si>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</si>
  <si>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</si>
  <si>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</si>
  <si>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</si>
  <si>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</si>
  <si>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</si>
  <si>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</si>
  <si>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</si>
  <si>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</si>
  <si>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</si>
  <si>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</si>
  <si>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</si>
  <si>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</si>
  <si>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</si>
  <si>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</si>
  <si>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</si>
  <si>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</si>
  <si>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</si>
  <si>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</si>
  <si>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</si>
  <si>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</si>
  <si>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</si>
  <si>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</si>
  <si>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</si>
  <si>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</si>
  <si>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</si>
  <si>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</si>
  <si>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</si>
  <si>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</si>
  <si>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</si>
  <si>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</si>
  <si>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</si>
  <si>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</si>
  <si>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</si>
  <si>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</si>
  <si>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</si>
  <si>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</si>
  <si>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</si>
  <si>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</si>
  <si>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</si>
  <si>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</si>
  <si>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</si>
  <si>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</si>
  <si>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</si>
  <si>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</si>
  <si>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</si>
  <si>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</si>
  <si>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</si>
  <si>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</si>
  <si>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</si>
  <si>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</si>
  <si>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</si>
  <si>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</si>
  <si>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</si>
  <si>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</si>
  <si>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</si>
  <si>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</si>
  <si>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</si>
  <si>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</si>
  <si>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</si>
  <si>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</si>
  <si>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</si>
  <si>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</si>
  <si>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</si>
  <si>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</si>
  <si>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</si>
  <si>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</si>
  <si>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</si>
  <si>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</si>
  <si>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</si>
  <si>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</si>
  <si>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</si>
  <si>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</si>
  <si>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</si>
  <si>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</si>
  <si>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</si>
  <si>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</si>
  <si>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</si>
  <si>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</si>
  <si>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</si>
  <si>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</si>
  <si>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</si>
  <si>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</si>
  <si>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</si>
  <si>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</si>
  <si>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</si>
  <si>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</si>
  <si>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</si>
  <si>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</si>
  <si>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</si>
  <si>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</si>
  <si>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</si>
  <si>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</si>
  <si>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</si>
  <si>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</si>
  <si>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</si>
  <si>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</si>
  <si>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</si>
  <si>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</si>
  <si>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</si>
  <si>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</si>
  <si>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</si>
  <si>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</si>
  <si>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</si>
  <si>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</si>
  <si>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</si>
  <si>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</si>
  <si>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</si>
  <si>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</si>
  <si>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</si>
  <si>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</si>
  <si>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</si>
  <si>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</si>
  <si>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</si>
  <si>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</si>
  <si>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</si>
  <si>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</si>
  <si>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</si>
  <si>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</si>
  <si>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</si>
  <si>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</si>
  <si>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</si>
  <si>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</si>
  <si>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</si>
  <si>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</si>
  <si>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</si>
  <si>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</si>
  <si>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</si>
  <si>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</si>
  <si>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</si>
  <si>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</si>
  <si>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</si>
  <si>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</si>
  <si>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</si>
  <si>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</si>
  <si>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</si>
  <si>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</si>
  <si>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</si>
  <si>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</si>
  <si>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</si>
  <si>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</si>
  <si>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</si>
  <si>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</si>
  <si>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</si>
  <si>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</si>
  <si>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</si>
  <si>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</si>
  <si>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</si>
  <si>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</si>
  <si>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</si>
  <si>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</si>
  <si>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</si>
  <si>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</si>
  <si>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</si>
  <si>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</si>
  <si>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</si>
  <si>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</si>
  <si>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</si>
  <si>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</si>
  <si>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</si>
  <si>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</si>
  <si>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</si>
  <si>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</si>
  <si>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</si>
  <si>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</si>
  <si>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</si>
  <si>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</si>
  <si>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</si>
  <si>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</si>
  <si>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</si>
  <si>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</si>
  <si>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</si>
  <si>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</si>
  <si>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</si>
  <si>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</si>
  <si>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</si>
  <si>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</si>
  <si>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</si>
  <si>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</si>
  <si>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</si>
  <si>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</si>
  <si>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</si>
  <si>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</si>
  <si>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</si>
  <si>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</si>
  <si>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</si>
  <si>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</si>
  <si>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</si>
  <si>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</si>
  <si>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</si>
  <si>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</si>
  <si>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</si>
  <si>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</si>
  <si>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</si>
  <si>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</si>
  <si>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</si>
  <si>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</si>
  <si>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</si>
  <si>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</si>
  <si>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</si>
  <si>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</si>
  <si>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</si>
  <si>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</si>
  <si>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</si>
  <si>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</si>
  <si>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</si>
  <si>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</si>
  <si>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</si>
  <si>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</si>
  <si>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</si>
  <si>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</si>
  <si>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</si>
  <si>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</si>
  <si>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</si>
  <si>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</si>
  <si>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</si>
  <si>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</si>
  <si>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</si>
  <si>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</si>
  <si>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</si>
  <si>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</si>
  <si>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</si>
  <si>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</si>
  <si>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</si>
  <si>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</si>
  <si>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</si>
  <si>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</si>
  <si>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</si>
  <si>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</si>
  <si>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</si>
  <si>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</si>
  <si>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</si>
  <si>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</si>
  <si>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</si>
  <si>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</si>
  <si>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</si>
  <si>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</si>
  <si>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</si>
  <si>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</si>
  <si>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</si>
  <si>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</si>
  <si>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</si>
  <si>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</si>
  <si>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</si>
  <si>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</si>
  <si>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</si>
  <si>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</si>
  <si>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</si>
  <si>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</si>
  <si>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</si>
  <si>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</si>
  <si>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</si>
  <si>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</si>
  <si>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</si>
  <si>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</si>
  <si>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</si>
  <si>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</si>
  <si>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</si>
  <si>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</si>
  <si>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</si>
  <si>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</si>
  <si>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</si>
  <si>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</si>
  <si>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</si>
  <si>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</si>
  <si>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</si>
  <si>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</si>
  <si>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</si>
  <si>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</si>
  <si>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</si>
  <si>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</si>
  <si>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</si>
  <si>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</si>
  <si>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</si>
  <si>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</si>
  <si>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</si>
  <si>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</si>
  <si>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</si>
  <si>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</si>
  <si>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</si>
  <si>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</si>
  <si>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</si>
  <si>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</si>
  <si>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</si>
  <si>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</si>
  <si>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</si>
  <si>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</si>
  <si>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</si>
  <si>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</si>
  <si>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</si>
  <si>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</si>
  <si>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</si>
  <si>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</si>
  <si>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</si>
  <si>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</si>
  <si>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</si>
  <si>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</si>
  <si>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</si>
  <si>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</si>
  <si>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</si>
  <si>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</si>
  <si>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</si>
  <si>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</si>
  <si>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</si>
  <si>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</si>
  <si>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</si>
  <si>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</si>
  <si>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</si>
  <si>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</si>
  <si>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</si>
  <si>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</si>
  <si>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</si>
  <si>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</si>
  <si>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</si>
  <si>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</si>
  <si>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</si>
  <si>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</si>
  <si>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</si>
  <si>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</si>
  <si>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</si>
  <si>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</si>
  <si>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</si>
  <si>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</si>
  <si>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</si>
  <si>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</si>
  <si>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</si>
  <si>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</si>
  <si>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</si>
  <si>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</si>
  <si>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</si>
  <si>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</si>
  <si>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</si>
  <si>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</si>
  <si>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</si>
  <si>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</si>
  <si>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</si>
  <si>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</si>
  <si>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</si>
  <si>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</si>
  <si>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</si>
  <si>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</si>
  <si>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</si>
  <si>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</si>
  <si>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</si>
  <si>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</si>
  <si>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</si>
  <si>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</si>
  <si>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</si>
  <si>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</si>
  <si>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</si>
  <si>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</si>
  <si>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</si>
  <si>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</si>
  <si>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</si>
  <si>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</si>
  <si>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</si>
  <si>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</si>
  <si>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</si>
  <si>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</si>
  <si>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</si>
  <si>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</si>
  <si>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</si>
  <si>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</si>
  <si>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</si>
  <si>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</si>
  <si>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</si>
  <si>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</si>
  <si>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</si>
  <si>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</si>
  <si>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</si>
  <si>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</si>
  <si>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</si>
  <si>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</si>
  <si>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</si>
  <si>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</si>
  <si>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</si>
  <si>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</si>
  <si>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</si>
  <si>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</si>
  <si>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</si>
  <si>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</si>
  <si>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</si>
  <si>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</si>
  <si>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</si>
  <si>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</si>
  <si>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</si>
  <si>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</si>
  <si>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</si>
  <si>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</si>
  <si>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</si>
  <si>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</si>
  <si>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</si>
  <si>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</si>
  <si>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</si>
  <si>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</si>
  <si>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</si>
  <si>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</si>
  <si>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</si>
  <si>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</si>
  <si>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</si>
  <si>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</si>
  <si>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</si>
  <si>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</si>
  <si>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</si>
  <si>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</si>
  <si>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</si>
  <si>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</si>
  <si>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</si>
  <si>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</si>
  <si>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</si>
  <si>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</si>
  <si>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</si>
  <si>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</si>
  <si>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</si>
  <si>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</si>
  <si>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</si>
  <si>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</si>
  <si>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</si>
  <si>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</si>
  <si>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</si>
  <si>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</si>
  <si>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</si>
  <si>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</si>
  <si>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</si>
  <si>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</si>
  <si>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</si>
  <si>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</si>
  <si>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</si>
  <si>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</si>
  <si>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</si>
  <si>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</si>
  <si>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</si>
  <si>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</si>
  <si>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</si>
  <si>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</si>
  <si>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</si>
  <si>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</si>
  <si>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</si>
  <si>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</si>
  <si>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</si>
  <si>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</si>
  <si>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</si>
  <si>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</si>
  <si>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</si>
  <si>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</si>
  <si>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</si>
  <si>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</si>
  <si>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</si>
  <si>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</si>
  <si>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</si>
  <si>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</si>
  <si>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</si>
  <si>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</si>
  <si>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</si>
  <si>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</si>
  <si>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</si>
  <si>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</si>
  <si>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</si>
  <si>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</si>
  <si>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</si>
  <si>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</si>
  <si>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</si>
  <si>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</si>
  <si>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</si>
  <si>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</si>
  <si>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</si>
  <si>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</si>
  <si>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</si>
  <si>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</si>
  <si>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</si>
  <si>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</si>
  <si>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</si>
  <si>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</si>
  <si>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</si>
  <si>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</si>
  <si>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</si>
  <si>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</si>
  <si>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</si>
  <si>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</si>
  <si>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</si>
  <si>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</si>
  <si>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</si>
  <si>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</si>
  <si>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</si>
  <si>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</si>
  <si>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</si>
  <si>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</si>
  <si>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</si>
  <si>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</si>
  <si>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</si>
  <si>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</si>
  <si>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</si>
  <si>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</si>
  <si>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</si>
  <si>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</si>
  <si>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</si>
  <si>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</si>
  <si>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</si>
  <si>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</si>
  <si>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</si>
  <si>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</si>
  <si>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</si>
  <si>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</si>
  <si>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</si>
  <si>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</si>
  <si>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</si>
  <si>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</si>
  <si>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</si>
  <si>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</si>
  <si>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</si>
  <si>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</si>
  <si>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</si>
  <si>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</si>
  <si>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</si>
  <si>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</si>
  <si>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</si>
  <si>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</si>
  <si>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</si>
  <si>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</si>
  <si>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</si>
  <si>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</si>
  <si>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</si>
  <si>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</si>
  <si>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</si>
  <si>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</si>
  <si>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</si>
  <si>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</si>
  <si>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</si>
  <si>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</si>
  <si>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</si>
  <si>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</si>
  <si>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</si>
  <si>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</si>
  <si>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</si>
  <si>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</si>
  <si>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</si>
  <si>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</si>
  <si>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</si>
  <si>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</si>
  <si>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</si>
  <si>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</si>
  <si>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</si>
  <si>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</si>
  <si>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</si>
  <si>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</si>
  <si>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</si>
  <si>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</si>
  <si>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</si>
  <si>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</si>
  <si>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</si>
  <si>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</si>
  <si>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</si>
  <si>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</si>
  <si>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</si>
  <si>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</si>
  <si>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</si>
  <si>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</si>
  <si>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</si>
  <si>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</si>
  <si>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</si>
  <si>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</si>
  <si>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</si>
  <si>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</si>
  <si>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</si>
  <si>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</si>
  <si>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</si>
  <si>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</si>
  <si>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</si>
  <si>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</si>
  <si>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</si>
  <si>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</si>
  <si>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</si>
  <si>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</si>
  <si>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</si>
  <si>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</si>
  <si>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</si>
  <si>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</si>
  <si>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</si>
  <si>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</si>
  <si>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</si>
  <si>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</si>
  <si>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</si>
  <si>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</si>
  <si>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</si>
  <si>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</si>
  <si>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</si>
  <si>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</si>
  <si>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</si>
  <si>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</si>
  <si>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</si>
  <si>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</si>
  <si>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</si>
  <si>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</si>
  <si>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</si>
  <si>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</si>
  <si>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</si>
  <si>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</si>
  <si>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</si>
  <si>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</si>
  <si>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</si>
  <si>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</si>
  <si>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</si>
  <si>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</si>
  <si>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</si>
  <si>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</si>
  <si>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</si>
  <si>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</si>
  <si>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</si>
  <si>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</si>
  <si>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</si>
  <si>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</si>
  <si>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</si>
  <si>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</si>
  <si>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</si>
  <si>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</si>
  <si>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</si>
  <si>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</si>
  <si>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</si>
  <si>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</si>
  <si>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</si>
  <si>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</si>
  <si>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</si>
  <si>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</si>
  <si>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</si>
  <si>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</si>
  <si>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</si>
  <si>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</si>
  <si>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</si>
  <si>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</si>
  <si>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</si>
  <si>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</si>
  <si>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</si>
  <si>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</si>
  <si>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</si>
  <si>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</si>
  <si>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</si>
  <si>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</si>
  <si>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</si>
  <si>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</si>
  <si>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</si>
  <si>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</si>
  <si>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</si>
  <si>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</si>
  <si>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</si>
  <si>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</si>
  <si>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</si>
  <si>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</si>
  <si>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</si>
  <si>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</si>
  <si>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</si>
  <si>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</si>
  <si>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</si>
  <si>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</si>
  <si>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</si>
  <si>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</si>
  <si>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</si>
  <si>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</si>
  <si>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</si>
  <si>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</si>
  <si>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</si>
  <si>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</si>
  <si>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</si>
  <si>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</si>
  <si>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</si>
  <si>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</si>
  <si>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</si>
  <si>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</si>
  <si>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</si>
  <si>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</si>
  <si>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</si>
  <si>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</si>
  <si>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</si>
  <si>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</si>
  <si>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</si>
  <si>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</si>
  <si>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</si>
  <si>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</si>
  <si>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</si>
  <si>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</si>
  <si>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</si>
  <si>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</si>
  <si>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</si>
  <si>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</si>
  <si>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</si>
  <si>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</si>
  <si>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</si>
  <si>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</si>
  <si>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</si>
  <si>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</si>
  <si>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</si>
  <si>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</si>
  <si>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</si>
  <si>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</si>
  <si>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</si>
  <si>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</si>
  <si>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</si>
  <si>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</si>
  <si>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</si>
  <si>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</si>
  <si>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</si>
  <si>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</si>
  <si>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</si>
  <si>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</si>
  <si>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</si>
  <si>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</si>
  <si>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</si>
  <si>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</si>
  <si>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</si>
  <si>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</si>
  <si>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</si>
  <si>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</si>
  <si>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</si>
  <si>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</si>
  <si>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</si>
  <si>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</si>
  <si>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</si>
  <si>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</si>
  <si>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</si>
  <si>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</si>
  <si>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</si>
  <si>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</si>
  <si>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</si>
  <si>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</si>
  <si>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</si>
  <si>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</si>
  <si>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</si>
  <si>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</si>
  <si>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</si>
  <si>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</si>
  <si>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</si>
  <si>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</si>
  <si>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</si>
  <si>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</si>
  <si>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</si>
  <si>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</si>
  <si>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</si>
  <si>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</si>
  <si>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</si>
  <si>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</si>
  <si>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</si>
  <si>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</si>
  <si>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</si>
  <si>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</si>
  <si>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</si>
  <si>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</si>
  <si>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</si>
  <si>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</si>
  <si>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</si>
  <si>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</si>
  <si>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</si>
  <si>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</si>
  <si>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</si>
  <si>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</si>
  <si>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</si>
  <si>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</si>
  <si>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</si>
  <si>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</si>
  <si>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</si>
  <si>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</si>
  <si>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</si>
  <si>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</si>
  <si>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</si>
  <si>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</si>
  <si>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</si>
  <si>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</si>
  <si>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</si>
  <si>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</si>
  <si>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</si>
  <si>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</si>
  <si>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</si>
  <si>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</si>
  <si>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</si>
  <si>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</si>
  <si>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</si>
  <si>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</si>
  <si>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</si>
  <si>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</si>
  <si>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</si>
  <si>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</si>
  <si>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</si>
  <si>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</si>
  <si>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</si>
  <si>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</si>
  <si>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</si>
  <si>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</si>
  <si>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</si>
  <si>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</si>
  <si>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</si>
  <si>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</si>
  <si>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</si>
  <si>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</si>
  <si>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</si>
  <si>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</si>
  <si>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</si>
  <si>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</si>
  <si>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</si>
  <si>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</si>
  <si>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</si>
  <si>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</si>
  <si>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</si>
  <si>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</si>
  <si>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</si>
  <si>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</si>
  <si>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</si>
  <si>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</si>
  <si>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</si>
  <si>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</si>
  <si>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</si>
  <si>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</si>
  <si>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</si>
  <si>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</si>
  <si>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</si>
  <si>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</si>
  <si>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</si>
  <si>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</si>
  <si>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</si>
  <si>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</si>
  <si>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</si>
  <si>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</si>
  <si>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</si>
  <si>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</si>
  <si>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</si>
  <si>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</si>
  <si>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</si>
  <si>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</si>
  <si>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</si>
  <si>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</si>
  <si>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</si>
  <si>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</si>
  <si>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</si>
  <si>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</si>
  <si>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</si>
  <si>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</si>
  <si>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</si>
  <si>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</si>
  <si>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</si>
  <si>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</si>
  <si>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</si>
  <si>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</si>
  <si>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</si>
  <si>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</si>
  <si>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</si>
  <si>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</si>
  <si>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</si>
  <si>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</si>
  <si>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</si>
  <si>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</si>
  <si>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</si>
  <si>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</si>
  <si>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</si>
  <si>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</si>
  <si>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</si>
  <si>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</si>
  <si>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</si>
  <si>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</si>
  <si>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</si>
  <si>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</si>
  <si>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</si>
  <si>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</si>
  <si>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</si>
  <si>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</si>
  <si>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</si>
  <si>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</si>
  <si>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</si>
  <si>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</si>
  <si>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</si>
  <si>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</si>
  <si>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</si>
  <si>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</si>
  <si>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</si>
  <si>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</si>
  <si>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</si>
  <si>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</si>
  <si>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</si>
  <si>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</si>
  <si>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</si>
  <si>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</si>
  <si>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</si>
  <si>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</si>
  <si>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</si>
  <si>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</si>
  <si>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</si>
  <si>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</si>
  <si>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</si>
  <si>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</si>
  <si>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</si>
  <si>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</si>
  <si>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</si>
  <si>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</si>
  <si>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</si>
  <si>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</si>
  <si>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</si>
  <si>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</si>
  <si>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</si>
  <si>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</si>
  <si>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</si>
  <si>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</si>
  <si>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</si>
  <si>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</si>
  <si>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</si>
  <si>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</si>
  <si>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</si>
  <si>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</si>
  <si>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</si>
  <si>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</si>
  <si>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</si>
  <si>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</si>
  <si>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</si>
  <si>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</si>
  <si>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</si>
  <si>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</si>
  <si>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</si>
  <si>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</si>
  <si>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</si>
  <si>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</si>
  <si>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</si>
  <si>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</si>
  <si>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</si>
  <si>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</si>
  <si>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</si>
  <si>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</si>
  <si>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</si>
  <si>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</si>
  <si>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</si>
  <si>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</si>
  <si>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</si>
  <si>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</si>
  <si>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</si>
  <si>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</si>
  <si>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</si>
  <si>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</si>
  <si>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</si>
  <si>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</si>
  <si>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</si>
  <si>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</si>
  <si>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</si>
  <si>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</si>
  <si>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</si>
  <si>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</si>
  <si>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</si>
  <si>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</si>
  <si>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</si>
  <si>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</si>
  <si>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</si>
  <si>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</si>
  <si>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</si>
  <si>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</si>
  <si>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</si>
  <si>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</si>
  <si>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</si>
  <si>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</si>
  <si>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</si>
  <si>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</si>
  <si>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</si>
  <si>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</si>
  <si>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</si>
  <si>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</si>
  <si>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</si>
  <si>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</si>
  <si>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</si>
  <si>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</si>
  <si>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</si>
  <si>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</si>
  <si>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</si>
  <si>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</si>
  <si>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</si>
  <si>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</si>
  <si>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</si>
  <si>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</si>
  <si>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</si>
  <si>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</si>
  <si>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</si>
  <si>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</si>
  <si>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</si>
  <si>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</si>
  <si>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</si>
  <si>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</si>
  <si>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</si>
  <si>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</si>
  <si>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</si>
  <si>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</si>
  <si>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</si>
  <si>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</si>
  <si>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</si>
  <si>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</si>
  <si>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</si>
  <si>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</si>
  <si>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</si>
  <si>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</si>
  <si>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</si>
  <si>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</si>
  <si>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</si>
  <si>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</si>
  <si>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</si>
  <si>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</si>
  <si>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</si>
  <si>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</si>
  <si>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</si>
  <si>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</si>
  <si>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</si>
  <si>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</si>
  <si>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</si>
  <si>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</si>
  <si>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</si>
  <si>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</si>
  <si>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</si>
  <si>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</si>
  <si>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</si>
  <si>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</si>
  <si>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</si>
  <si>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</si>
  <si>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</si>
  <si>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</si>
  <si>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</si>
  <si>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</si>
  <si>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</si>
  <si>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</si>
  <si>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</si>
  <si>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</si>
  <si>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</si>
  <si>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</si>
  <si>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</si>
  <si>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</si>
  <si>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</si>
  <si>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</si>
  <si>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</si>
  <si>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</si>
  <si>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</si>
  <si>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</si>
  <si>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</si>
  <si>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</si>
  <si>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</si>
  <si>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</si>
  <si>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</si>
  <si>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</si>
  <si>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</si>
  <si>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</si>
  <si>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</si>
  <si>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</si>
  <si>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</si>
  <si>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</si>
  <si>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</si>
  <si>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</si>
  <si>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</si>
  <si>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</si>
  <si>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</si>
  <si>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</si>
  <si>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</si>
  <si>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</si>
  <si>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</si>
  <si>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</si>
  <si>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</si>
  <si>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</si>
  <si>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</si>
  <si>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</si>
  <si>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</si>
  <si>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</si>
  <si>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</si>
  <si>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</si>
  <si>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</si>
  <si>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</si>
  <si>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</si>
  <si>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</si>
  <si>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</si>
  <si>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</si>
  <si>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</si>
  <si>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</si>
  <si>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</si>
  <si>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</si>
  <si>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</si>
  <si>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</si>
  <si>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</si>
  <si>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</si>
  <si>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</si>
  <si>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</si>
  <si>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</si>
  <si>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</si>
  <si>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</si>
  <si>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</si>
  <si>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</si>
  <si>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</si>
  <si>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</si>
  <si>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</si>
  <si>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</si>
  <si>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</si>
  <si>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</si>
  <si>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</si>
  <si>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</si>
  <si>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</si>
  <si>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</si>
  <si>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</si>
  <si>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</si>
  <si>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</si>
  <si>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</si>
  <si>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</si>
  <si>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</si>
  <si>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</si>
  <si>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</si>
  <si>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</si>
  <si>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</si>
  <si>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</si>
  <si>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</si>
  <si>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</si>
  <si>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</si>
  <si>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</si>
  <si>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</si>
  <si>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</si>
  <si>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</si>
  <si>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</si>
  <si>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</si>
  <si>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</si>
  <si>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</si>
  <si>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</si>
  <si>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</si>
  <si>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</si>
  <si>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</si>
  <si>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</si>
  <si>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</si>
  <si>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</si>
  <si>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</si>
  <si>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</si>
  <si>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</si>
  <si>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</si>
  <si>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</si>
  <si>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</si>
  <si>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</si>
  <si>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</si>
  <si>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</si>
  <si>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</si>
  <si>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</si>
  <si>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</si>
  <si>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</si>
  <si>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</si>
  <si>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</si>
  <si>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</si>
  <si>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</si>
  <si>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</si>
  <si>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</si>
  <si>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</si>
  <si>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</si>
  <si>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</si>
  <si>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</si>
  <si>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</si>
  <si>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</si>
  <si>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</si>
  <si>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</si>
  <si>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</si>
  <si>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</si>
  <si>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</si>
  <si>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</si>
  <si>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</si>
  <si>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</si>
  <si>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</si>
  <si>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</si>
  <si>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</si>
  <si>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</si>
  <si>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</si>
  <si>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</si>
  <si>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</si>
  <si>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</si>
  <si>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</si>
  <si>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</si>
  <si>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</si>
  <si>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</si>
  <si>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</si>
  <si>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</si>
  <si>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</si>
  <si>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</si>
  <si>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</si>
  <si>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</si>
  <si>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</si>
  <si>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</si>
  <si>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</si>
  <si>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</si>
  <si>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</si>
  <si>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</si>
  <si>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</si>
  <si>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</si>
  <si>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</si>
  <si>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</si>
  <si>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</si>
  <si>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</si>
  <si>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</si>
  <si>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</si>
  <si>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</si>
  <si>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</si>
  <si>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</si>
  <si>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</si>
  <si>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</si>
  <si>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</si>
  <si>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</si>
  <si>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</si>
  <si>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</si>
  <si>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</si>
  <si>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</si>
  <si>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</si>
  <si>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</si>
  <si>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</si>
  <si>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</si>
  <si>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</si>
  <si>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</si>
  <si>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</si>
  <si>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</si>
  <si>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</si>
  <si>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</si>
  <si>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</si>
  <si>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</si>
  <si>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</si>
  <si>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</si>
  <si>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</si>
  <si>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</si>
  <si>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</si>
  <si>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</si>
  <si>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</si>
  <si>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</si>
  <si>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</si>
  <si>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</si>
  <si>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</si>
  <si>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</si>
  <si>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</si>
  <si>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</si>
  <si>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</si>
  <si>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</si>
  <si>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</si>
  <si>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</si>
  <si>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</si>
  <si>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</si>
  <si>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</si>
  <si>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</si>
  <si>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</si>
  <si>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</si>
  <si>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</si>
  <si>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</si>
  <si>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</si>
  <si>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</si>
  <si>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</si>
  <si>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</si>
  <si>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</si>
  <si>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</si>
  <si>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</si>
  <si>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</si>
  <si>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</si>
  <si>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</si>
  <si>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</si>
  <si>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</si>
  <si>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</si>
  <si>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</si>
  <si>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</si>
  <si>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</si>
  <si>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</si>
  <si>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</si>
  <si>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</si>
  <si>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</si>
  <si>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</si>
  <si>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</si>
  <si>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</si>
  <si>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</si>
  <si>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</si>
  <si>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</si>
  <si>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</si>
  <si>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</si>
  <si>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</si>
  <si>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</si>
  <si>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</si>
  <si>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</si>
  <si>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</si>
  <si>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</si>
  <si>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</si>
  <si>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</si>
  <si>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</si>
  <si>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</si>
  <si>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</si>
  <si>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</si>
  <si>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</si>
  <si>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</si>
  <si>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</si>
  <si>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</si>
  <si>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</si>
  <si>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</si>
  <si>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</si>
  <si>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</si>
  <si>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</si>
  <si>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</si>
  <si>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</si>
  <si>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</si>
  <si>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</si>
  <si>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</si>
  <si>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</si>
  <si>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</si>
  <si>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</si>
  <si>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</si>
  <si>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</si>
  <si>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</si>
  <si>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</si>
  <si>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</si>
  <si>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</si>
  <si>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</si>
  <si>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</si>
  <si>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</si>
  <si>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</si>
  <si>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</si>
  <si>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</si>
  <si>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</si>
  <si>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</si>
  <si>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</si>
  <si>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</si>
  <si>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</si>
  <si>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</si>
  <si>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</si>
  <si>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</si>
  <si>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</si>
  <si>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</si>
  <si>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</si>
  <si>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</si>
  <si>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</si>
  <si>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</si>
  <si>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</si>
  <si>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</si>
  <si>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</si>
  <si>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</si>
  <si>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</si>
  <si>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</si>
  <si>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</si>
  <si>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</si>
  <si>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</si>
  <si>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</si>
  <si>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</si>
  <si>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</si>
  <si>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</si>
  <si>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</si>
  <si>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</si>
  <si>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</si>
  <si>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</si>
  <si>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</si>
  <si>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</si>
  <si>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</si>
  <si>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</si>
  <si>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</si>
  <si>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</si>
  <si>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</si>
  <si>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</si>
  <si>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</si>
  <si>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</si>
  <si>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</si>
  <si>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</si>
  <si>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</si>
  <si>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</si>
  <si>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</si>
  <si>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</si>
  <si>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</si>
  <si>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</si>
  <si>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</si>
  <si>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</si>
  <si>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</si>
  <si>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</si>
  <si>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</si>
  <si>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</si>
  <si>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</si>
  <si>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</si>
  <si>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</si>
  <si>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</si>
  <si>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</si>
  <si>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</si>
  <si>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</si>
  <si>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</si>
  <si>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</si>
  <si>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</si>
  <si>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</si>
  <si>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</si>
  <si>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</si>
  <si>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</si>
  <si>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</si>
  <si>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</si>
  <si>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</si>
  <si>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</si>
  <si>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</si>
  <si>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</si>
  <si>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</si>
  <si>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</si>
  <si>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</si>
  <si>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</si>
  <si>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</si>
  <si>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</si>
  <si>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</si>
  <si>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</si>
  <si>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</si>
  <si>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</si>
  <si>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</si>
  <si>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</si>
  <si>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</si>
  <si>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</si>
  <si>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</si>
  <si>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</si>
  <si>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</si>
  <si>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</si>
  <si>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</si>
  <si>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</si>
  <si>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</si>
  <si>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</si>
  <si>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</si>
  <si>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</si>
  <si>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</si>
  <si>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</si>
  <si>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</si>
  <si>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</si>
  <si>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</si>
  <si>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</si>
  <si>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</si>
  <si>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</si>
  <si>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</si>
  <si>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</si>
  <si>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</si>
  <si>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</si>
  <si>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</si>
  <si>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</si>
  <si>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</si>
  <si>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</si>
  <si>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</si>
  <si>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</si>
  <si>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</si>
  <si>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</si>
  <si>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</si>
  <si>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</si>
  <si>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</si>
  <si>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</si>
  <si>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</si>
  <si>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</si>
  <si>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</si>
  <si>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</si>
  <si>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</si>
  <si>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</si>
  <si>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</si>
  <si>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</si>
  <si>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</si>
  <si>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</si>
  <si>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</si>
  <si>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</si>
  <si>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</si>
  <si>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</si>
  <si>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</si>
  <si>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</si>
  <si>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</si>
  <si>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</si>
  <si>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</si>
  <si>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</si>
  <si>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</si>
  <si>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</si>
  <si>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</si>
  <si>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</si>
  <si>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</si>
  <si>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</si>
  <si>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</si>
  <si>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</si>
  <si>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</si>
  <si>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</si>
  <si>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</si>
  <si>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</si>
  <si>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</si>
  <si>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</si>
  <si>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</si>
  <si>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</si>
  <si>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</si>
  <si>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</si>
  <si>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</si>
  <si>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</si>
  <si>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</si>
  <si>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</si>
  <si>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</si>
  <si>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</si>
  <si>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</si>
  <si>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</si>
  <si>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</si>
  <si>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</si>
  <si>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</si>
  <si>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</si>
  <si>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</si>
  <si>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</si>
  <si>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</si>
  <si>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</si>
  <si>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</si>
  <si>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</si>
  <si>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</si>
  <si>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</si>
  <si>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</si>
  <si>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</si>
  <si>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</si>
  <si>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</si>
  <si>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</si>
  <si>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</si>
  <si>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</si>
  <si>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</si>
  <si>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</si>
  <si>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</si>
  <si>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</si>
  <si>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</si>
  <si>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</si>
  <si>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</si>
  <si>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</si>
  <si>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</si>
  <si>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</si>
  <si>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</si>
  <si>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</si>
  <si>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</si>
  <si>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</si>
  <si>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</si>
  <si>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</si>
  <si>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</si>
  <si>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</si>
  <si>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</si>
  <si>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</si>
  <si>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</si>
  <si>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</si>
  <si>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</si>
  <si>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</si>
  <si>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</si>
  <si>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</si>
  <si>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</si>
  <si>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</si>
  <si>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</si>
  <si>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</si>
  <si>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</si>
  <si>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</si>
  <si>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</si>
  <si>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</si>
  <si>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</si>
  <si>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</si>
  <si>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</si>
  <si>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</si>
  <si>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</si>
  <si>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</si>
  <si>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</si>
  <si>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</si>
  <si>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</si>
  <si>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</si>
  <si>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</si>
  <si>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</si>
  <si>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</si>
  <si>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</si>
  <si>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</si>
  <si>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</si>
  <si>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</si>
  <si>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</si>
  <si>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</si>
  <si>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</si>
  <si>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</si>
  <si>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</si>
  <si>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</si>
  <si>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</si>
  <si>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</si>
  <si>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</si>
  <si>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</si>
  <si>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</si>
  <si>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</si>
  <si>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</si>
  <si>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</si>
  <si>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</si>
  <si>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</si>
  <si>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</si>
  <si>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</si>
  <si>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</si>
  <si>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</si>
  <si>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</si>
  <si>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</si>
  <si>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</si>
  <si>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</si>
  <si>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</si>
  <si>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</si>
  <si>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</si>
  <si>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</si>
  <si>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</si>
  <si>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</si>
  <si>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</si>
  <si>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</si>
  <si>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</si>
  <si>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</si>
  <si>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</si>
  <si>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</si>
  <si>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</si>
  <si>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</si>
  <si>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</si>
  <si>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</si>
  <si>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</si>
  <si>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</si>
  <si>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</si>
  <si>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</si>
  <si>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</si>
  <si>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</si>
  <si>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</si>
  <si>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</si>
  <si>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</si>
  <si>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</si>
  <si>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</si>
  <si>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</si>
  <si>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</si>
  <si>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</si>
  <si>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</si>
  <si>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</si>
  <si>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</si>
  <si>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</si>
  <si>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</si>
  <si>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</si>
  <si>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</si>
  <si>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</si>
  <si>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</si>
  <si>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</si>
  <si>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</si>
  <si>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</si>
  <si>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</si>
  <si>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</si>
  <si>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</si>
  <si>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</si>
  <si>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</si>
  <si>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</si>
  <si>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</si>
  <si>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</si>
  <si>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</si>
  <si>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</si>
  <si>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</si>
  <si>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</si>
  <si>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</si>
  <si>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</si>
  <si>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</si>
  <si>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</si>
  <si>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</si>
  <si>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</si>
  <si>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</si>
  <si>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</si>
  <si>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</si>
  <si>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</si>
  <si>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</si>
  <si>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</si>
  <si>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</si>
  <si>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</si>
  <si>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</si>
  <si>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</si>
  <si>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</si>
  <si>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</si>
  <si>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</si>
  <si>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</si>
  <si>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</si>
  <si>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</si>
  <si>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</si>
  <si>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</si>
  <si>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</si>
  <si>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</si>
  <si>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</si>
  <si>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</si>
  <si>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</si>
  <si>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</si>
  <si>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</si>
  <si>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</si>
  <si>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</si>
  <si>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</si>
  <si>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</si>
  <si>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</si>
  <si>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</si>
  <si>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</si>
  <si>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</si>
  <si>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</si>
  <si>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</si>
  <si>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</si>
  <si>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</si>
  <si>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</si>
  <si>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</si>
  <si>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</si>
  <si>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</si>
  <si>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</si>
  <si>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</si>
  <si>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</si>
  <si>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</si>
  <si>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</si>
  <si>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</si>
  <si>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</si>
  <si>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</si>
  <si>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</si>
  <si>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</si>
  <si>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</si>
  <si>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</si>
  <si>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</si>
  <si>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</si>
  <si>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</si>
  <si>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</si>
  <si>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</si>
  <si>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</si>
  <si>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</si>
  <si>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</si>
  <si>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</si>
  <si>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</si>
  <si>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</si>
  <si>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</si>
  <si>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</si>
  <si>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</si>
  <si>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</si>
  <si>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</si>
  <si>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</si>
  <si>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</si>
  <si>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</si>
  <si>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</si>
  <si>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</si>
  <si>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</si>
  <si>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</si>
  <si>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</si>
  <si>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</si>
  <si>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</si>
  <si>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</si>
  <si>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</si>
  <si>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</si>
  <si>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</si>
  <si>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</si>
  <si>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</si>
  <si>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</si>
  <si>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</si>
  <si>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</si>
  <si>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</si>
  <si>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</si>
  <si>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</si>
  <si>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</si>
  <si>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</si>
  <si>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</si>
  <si>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</si>
  <si>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</si>
  <si>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</si>
  <si>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</si>
  <si>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</si>
  <si>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</si>
  <si>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</si>
  <si>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</si>
  <si>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</si>
  <si>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</si>
  <si>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</si>
  <si>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</si>
  <si>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</si>
  <si>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</si>
  <si>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</si>
  <si>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</si>
  <si>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</si>
  <si>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</si>
  <si>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</si>
  <si>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</si>
  <si>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</si>
  <si>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</si>
  <si>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</si>
  <si>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</si>
  <si>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</si>
  <si>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</si>
  <si>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</si>
  <si>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</si>
  <si>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</si>
  <si>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</si>
  <si>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</si>
  <si>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</si>
  <si>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</si>
  <si>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</si>
  <si>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</si>
  <si>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</si>
  <si>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</si>
  <si>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</si>
  <si>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</si>
  <si>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</si>
  <si>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</si>
  <si>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</si>
  <si>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</si>
  <si>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</si>
  <si>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</si>
  <si>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</si>
  <si>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</si>
  <si>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</si>
  <si>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</si>
  <si>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</si>
  <si>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</si>
  <si>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</si>
  <si>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</si>
  <si>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</si>
  <si>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</si>
  <si>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</si>
  <si>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</si>
  <si>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</si>
  <si>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</si>
  <si>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</si>
  <si>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</si>
  <si>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</si>
  <si>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</si>
  <si>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</si>
  <si>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</si>
  <si>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</si>
  <si>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</si>
  <si>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</si>
  <si>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</si>
  <si>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</si>
  <si>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</si>
  <si>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</si>
  <si>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</si>
  <si>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</si>
  <si>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</si>
  <si>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</si>
  <si>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</si>
  <si>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</si>
  <si>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</si>
  <si>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</si>
  <si>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</si>
  <si>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</si>
  <si>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</si>
  <si>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</si>
  <si>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</si>
  <si>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</si>
  <si>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</si>
  <si>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</si>
  <si>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</si>
  <si>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</si>
  <si>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</si>
  <si>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</si>
  <si>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</si>
  <si>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</si>
  <si>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</si>
  <si>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</si>
  <si>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</si>
  <si>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</si>
  <si>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</si>
  <si>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</si>
  <si>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</si>
  <si>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</si>
  <si>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</si>
  <si>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</si>
  <si>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</si>
  <si>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</si>
  <si>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</si>
  <si>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</si>
  <si>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</si>
  <si>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</si>
  <si>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</si>
  <si>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</si>
  <si>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</si>
  <si>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</si>
  <si>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</si>
  <si>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</si>
  <si>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</si>
  <si>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</si>
  <si>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</si>
  <si>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</si>
  <si>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</si>
  <si>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</si>
  <si>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</si>
  <si>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</si>
  <si>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</si>
  <si>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</si>
  <si>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</si>
  <si>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</si>
  <si>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</si>
  <si>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</si>
  <si>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</si>
  <si>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</si>
  <si>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</si>
  <si>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</si>
  <si>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</si>
  <si>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</si>
  <si>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</si>
  <si>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</si>
  <si>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</si>
  <si>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</si>
  <si>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</si>
  <si>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</si>
  <si>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</si>
  <si>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</si>
  <si>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</si>
  <si>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</si>
  <si>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</si>
  <si>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</si>
  <si>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</si>
  <si>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</si>
  <si>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</si>
  <si>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</si>
  <si>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</si>
  <si>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</si>
  <si>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</si>
  <si>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</si>
  <si>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</si>
  <si>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</si>
  <si>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</si>
  <si>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</si>
  <si>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</si>
  <si>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</si>
  <si>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</si>
  <si>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</si>
  <si>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</si>
  <si>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</si>
  <si>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</si>
  <si>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</si>
  <si>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</si>
  <si>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</si>
  <si>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</si>
  <si>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</si>
  <si>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</si>
  <si>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</si>
  <si>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</si>
  <si>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</si>
  <si>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</si>
  <si>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</si>
  <si>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</si>
  <si>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</si>
  <si>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</si>
  <si>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</si>
  <si>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</si>
  <si>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</si>
  <si>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</si>
  <si>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</si>
  <si>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</si>
  <si>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</si>
  <si>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</si>
  <si>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</si>
  <si>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</si>
  <si>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</si>
  <si>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</si>
  <si>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</si>
  <si>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</si>
  <si>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</si>
  <si>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</si>
  <si>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</si>
  <si>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</si>
  <si>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</si>
  <si>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</si>
  <si>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</si>
  <si>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</si>
  <si>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</si>
  <si>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</si>
  <si>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</si>
  <si>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</si>
  <si>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</si>
  <si>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</si>
  <si>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</si>
  <si>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</si>
  <si>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</si>
  <si>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</si>
  <si>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</si>
  <si>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</si>
  <si>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</si>
  <si>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</si>
  <si>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</si>
  <si>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</si>
  <si>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</si>
  <si>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</si>
  <si>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</si>
  <si>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</si>
  <si>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</si>
  <si>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</si>
  <si>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</si>
  <si>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</si>
  <si>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</si>
  <si>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</si>
  <si>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</si>
  <si>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</si>
  <si>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</si>
  <si>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</si>
  <si>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</si>
  <si>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</si>
  <si>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</si>
  <si>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</si>
  <si>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</si>
  <si>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</si>
  <si>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</si>
  <si>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</si>
  <si>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</si>
  <si>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</si>
  <si>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</si>
  <si>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</si>
  <si>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</si>
  <si>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</si>
  <si>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</si>
  <si>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</si>
  <si>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</si>
  <si>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</si>
  <si>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</si>
  <si>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</si>
  <si>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</si>
  <si>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</si>
  <si>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</si>
  <si>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</si>
  <si>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</si>
  <si>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</si>
  <si>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</si>
  <si>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</si>
  <si>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</si>
  <si>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</si>
  <si>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</si>
  <si>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</si>
  <si>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</si>
  <si>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</si>
  <si>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</si>
  <si>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</si>
  <si>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</si>
  <si>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</si>
  <si>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</si>
  <si>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</si>
  <si>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</si>
  <si>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</si>
  <si>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</si>
  <si>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</si>
  <si>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</si>
  <si>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</si>
  <si>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</si>
  <si>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</si>
  <si>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</si>
  <si>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</si>
  <si>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</si>
  <si>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</si>
  <si>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</si>
  <si>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</si>
  <si>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</si>
  <si>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</si>
  <si>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</si>
  <si>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</si>
  <si>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</si>
  <si>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</si>
  <si>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</si>
  <si>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</si>
  <si>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</si>
  <si>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</si>
  <si>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</si>
  <si>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</si>
  <si>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</si>
  <si>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</si>
  <si>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</si>
  <si>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</si>
  <si>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</si>
  <si>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</si>
  <si>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</si>
  <si>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</si>
  <si>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</si>
  <si>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</si>
  <si>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</si>
  <si>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</si>
  <si>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</si>
  <si>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</si>
  <si>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</si>
  <si>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</si>
  <si>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</si>
  <si>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</si>
  <si>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</si>
  <si>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</si>
  <si>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</si>
  <si>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</si>
  <si>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</si>
  <si>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</si>
  <si>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</si>
  <si>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</si>
  <si>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</si>
  <si>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</si>
  <si>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</si>
  <si>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</si>
  <si>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</si>
  <si>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</si>
  <si>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</si>
  <si>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</si>
  <si>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</si>
  <si>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</si>
  <si>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</si>
  <si>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</si>
  <si>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</si>
  <si>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</si>
  <si>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</si>
  <si>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</si>
  <si>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</si>
  <si>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</si>
  <si>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</si>
  <si>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</si>
  <si>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</si>
  <si>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</si>
  <si>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</si>
  <si>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</si>
  <si>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</si>
  <si>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</si>
  <si>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</si>
  <si>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</si>
  <si>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</si>
  <si>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</si>
  <si>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</si>
  <si>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</si>
  <si>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</si>
  <si>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</si>
  <si>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</si>
  <si>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</si>
  <si>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</si>
  <si>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</si>
  <si>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</si>
  <si>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</si>
  <si>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</si>
  <si>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</si>
  <si>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</si>
  <si>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</si>
  <si>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</si>
  <si>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</si>
  <si>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</si>
  <si>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</si>
  <si>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</si>
  <si>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</si>
  <si>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</si>
  <si>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</si>
  <si>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</si>
  <si>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</si>
  <si>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</si>
  <si>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</si>
  <si>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</si>
  <si>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</si>
  <si>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</si>
  <si>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</si>
  <si>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</si>
  <si>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</si>
  <si>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</si>
  <si>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</si>
  <si>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</si>
  <si>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</si>
  <si>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</si>
  <si>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</si>
  <si>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</si>
  <si>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</si>
  <si>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</si>
  <si>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</si>
  <si>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</si>
  <si>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</si>
  <si>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</si>
  <si>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</si>
  <si>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</si>
  <si>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</si>
  <si>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</si>
  <si>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</si>
  <si>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</si>
  <si>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</si>
  <si>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</si>
  <si>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</si>
  <si>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</si>
  <si>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</si>
  <si>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</si>
  <si>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</si>
  <si>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</si>
  <si>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</si>
  <si>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</si>
  <si>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</si>
  <si>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</si>
  <si>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</si>
  <si>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</si>
  <si>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</si>
  <si>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</si>
  <si>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</si>
  <si>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</si>
  <si>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</si>
  <si>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</si>
  <si>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</si>
  <si>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</si>
  <si>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</si>
  <si>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</si>
  <si>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</si>
  <si>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</si>
  <si>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</si>
  <si>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</si>
  <si>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</si>
  <si>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</si>
  <si>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</si>
  <si>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</si>
  <si>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</si>
  <si>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</si>
  <si>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</si>
  <si>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</si>
  <si>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</si>
  <si>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</si>
  <si>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</si>
  <si>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</si>
  <si>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</si>
  <si>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</si>
  <si>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</si>
  <si>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</si>
  <si>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</si>
  <si>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</si>
  <si>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</si>
  <si>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</si>
  <si>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</si>
  <si>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</si>
  <si>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</si>
  <si>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</si>
  <si>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</si>
  <si>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</si>
  <si>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</si>
  <si>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</si>
  <si>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</si>
  <si>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</si>
  <si>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</si>
  <si>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</si>
  <si>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</si>
  <si>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</si>
  <si>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</si>
  <si>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</si>
  <si>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</si>
  <si>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</si>
  <si>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</si>
  <si>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</si>
  <si>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</si>
  <si>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</si>
  <si>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</si>
  <si>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</si>
  <si>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</si>
  <si>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</si>
  <si>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</si>
  <si>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</si>
  <si>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</si>
  <si>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</si>
  <si>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</si>
  <si>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</si>
  <si>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</si>
  <si>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</si>
  <si>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</si>
  <si>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</si>
  <si>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</si>
  <si>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</si>
  <si>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</si>
  <si>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</si>
  <si>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</si>
  <si>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</si>
  <si>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</si>
  <si>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</si>
  <si>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</si>
  <si>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</si>
  <si>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</si>
  <si>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</si>
  <si>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</si>
  <si>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</si>
  <si>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</si>
  <si>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</si>
  <si>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</si>
  <si>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</si>
  <si>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</si>
  <si>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</si>
  <si>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</si>
  <si>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</si>
  <si>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</si>
  <si>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</si>
  <si>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</si>
  <si>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</si>
  <si>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</si>
  <si>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</si>
  <si>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</si>
  <si>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</si>
  <si>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</si>
  <si>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</si>
  <si>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</si>
  <si>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</si>
  <si>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</si>
  <si>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</si>
  <si>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</si>
  <si>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</si>
  <si>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</si>
  <si>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</si>
  <si>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</si>
  <si>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</si>
  <si>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</si>
  <si>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</si>
  <si>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</si>
  <si>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</si>
  <si>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</si>
  <si>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</si>
  <si>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</si>
  <si>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</si>
  <si>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</si>
  <si>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</si>
  <si>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</si>
  <si>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</si>
  <si>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</si>
  <si>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</si>
  <si>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</si>
  <si>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</si>
  <si>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</si>
  <si>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</si>
  <si>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</si>
  <si>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</si>
  <si>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</si>
  <si>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</si>
  <si>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</si>
  <si>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</si>
  <si>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</si>
  <si>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</si>
  <si>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</si>
  <si>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</si>
  <si>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</si>
  <si>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</si>
  <si>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</si>
  <si>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</si>
  <si>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</si>
  <si>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</si>
  <si>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</si>
  <si>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</si>
  <si>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</si>
  <si>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</si>
  <si>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</si>
  <si>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</si>
  <si>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</si>
  <si>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</si>
  <si>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</si>
  <si>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</si>
  <si>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</si>
  <si>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</si>
  <si>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</si>
  <si>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</si>
  <si>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</si>
  <si>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</si>
  <si>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</si>
  <si>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</si>
  <si>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</si>
  <si>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</si>
  <si>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</si>
  <si>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</si>
  <si>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</si>
  <si>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</si>
  <si>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</si>
  <si>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</si>
  <si>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</si>
  <si>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</si>
  <si>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</si>
  <si>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</si>
  <si>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</si>
  <si>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</si>
  <si>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</si>
  <si>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</si>
  <si>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</si>
  <si>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</si>
  <si>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</si>
  <si>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</si>
  <si>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</si>
  <si>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</si>
  <si>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</si>
  <si>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</si>
  <si>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</si>
  <si>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</si>
  <si>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</si>
  <si>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</si>
  <si>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</si>
  <si>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</si>
  <si>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</si>
  <si>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</si>
  <si>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</si>
  <si>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</si>
  <si>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</si>
  <si>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</si>
  <si>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</si>
  <si>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</si>
  <si>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</si>
  <si>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</si>
  <si>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</si>
  <si>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</si>
  <si>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</si>
  <si>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</si>
  <si>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</si>
  <si>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</si>
  <si>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</si>
  <si>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</si>
  <si>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</si>
  <si>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</si>
  <si>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</si>
  <si>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</si>
  <si>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</si>
  <si>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</si>
  <si>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</si>
  <si>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</si>
  <si>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</si>
  <si>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</si>
  <si>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</si>
  <si>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</si>
  <si>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</si>
  <si>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</si>
  <si>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</si>
  <si>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</si>
  <si>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</si>
  <si>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</si>
  <si>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</si>
  <si>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</si>
  <si>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</si>
  <si>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</si>
  <si>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</si>
  <si>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</si>
  <si>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</si>
  <si>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</si>
  <si>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</si>
  <si>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</si>
  <si>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</si>
  <si>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</si>
  <si>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</si>
  <si>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</si>
  <si>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</si>
  <si>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</si>
  <si>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</si>
  <si>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</si>
  <si>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</si>
  <si>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</si>
  <si>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</si>
  <si>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</si>
  <si>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</si>
  <si>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</si>
  <si>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</si>
  <si>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</si>
  <si>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</si>
  <si>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</si>
  <si>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</si>
  <si>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</si>
  <si>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</si>
  <si>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</si>
  <si>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</si>
  <si>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</si>
  <si>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</si>
  <si>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</si>
  <si>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</si>
  <si>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</si>
  <si>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</si>
  <si>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</si>
  <si>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</si>
  <si>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</si>
  <si>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</si>
  <si>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</si>
  <si>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</si>
  <si>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</si>
  <si>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</si>
  <si>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</si>
  <si>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</si>
  <si>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</si>
  <si>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</si>
  <si>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</si>
  <si>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</si>
  <si>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</si>
  <si>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</si>
  <si>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</si>
  <si>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</si>
  <si>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</si>
  <si>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</si>
  <si>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</si>
  <si>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</si>
  <si>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</si>
  <si>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</si>
  <si>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</si>
  <si>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</si>
  <si>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</si>
  <si>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</si>
  <si>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</si>
  <si>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</si>
  <si>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</si>
  <si>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</si>
  <si>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</si>
  <si>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</si>
  <si>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</si>
  <si>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</si>
  <si>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</si>
  <si>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</si>
  <si>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</si>
  <si>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</si>
  <si>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</si>
  <si>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</si>
  <si>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</si>
  <si>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</si>
  <si>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</si>
  <si>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</si>
  <si>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</si>
  <si>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</si>
  <si>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</si>
  <si>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</si>
  <si>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</si>
  <si>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</si>
  <si>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</si>
  <si>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</si>
  <si>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</si>
  <si>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</si>
  <si>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</si>
  <si>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</si>
  <si>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</si>
  <si>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</si>
  <si>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</si>
  <si>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</si>
  <si>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</si>
  <si>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</si>
  <si>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</si>
  <si>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</si>
  <si>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</si>
  <si>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</si>
  <si>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</si>
  <si>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</si>
  <si>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</si>
  <si>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</si>
  <si>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</si>
  <si>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</si>
  <si>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</si>
  <si>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</si>
  <si>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</si>
  <si>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</si>
  <si>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</si>
  <si>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</si>
  <si>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</si>
  <si>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</si>
  <si>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</si>
  <si>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</si>
  <si>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</si>
  <si>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</si>
  <si>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</si>
  <si>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</si>
  <si>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</si>
  <si>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</si>
  <si>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</si>
  <si>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</si>
  <si>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</si>
  <si>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</si>
  <si>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</si>
  <si>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</si>
  <si>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</si>
  <si>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</si>
  <si>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</si>
  <si>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</si>
  <si>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</si>
  <si>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</si>
  <si>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</si>
  <si>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</si>
  <si>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</si>
  <si>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</si>
  <si>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</si>
  <si>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</si>
  <si>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</si>
  <si>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</si>
  <si>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</si>
  <si>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</si>
  <si>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</si>
  <si>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</si>
  <si>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</si>
  <si>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</si>
  <si>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</si>
  <si>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</si>
  <si>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</si>
  <si>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</si>
  <si>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</si>
  <si>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</si>
  <si>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</si>
  <si>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</si>
  <si>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</si>
  <si>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</si>
  <si>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</si>
  <si>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</si>
  <si>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</si>
  <si>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</si>
  <si>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</si>
  <si>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</si>
  <si>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</si>
  <si>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</si>
  <si>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</si>
  <si>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</si>
  <si>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</si>
  <si>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</si>
  <si>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</si>
  <si>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</si>
  <si>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</si>
  <si>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</si>
  <si>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</si>
  <si>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</si>
  <si>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</si>
  <si>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</si>
  <si>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</si>
  <si>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</si>
  <si>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</si>
  <si>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</si>
  <si>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</si>
  <si>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</si>
  <si>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</si>
  <si>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</si>
  <si>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</si>
  <si>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</si>
  <si>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</si>
  <si>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</si>
  <si>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</si>
  <si>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</si>
  <si>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</si>
  <si>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</si>
  <si>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</si>
  <si>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</si>
  <si>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</si>
  <si>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</si>
  <si>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</si>
  <si>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</si>
  <si>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</si>
  <si>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</si>
  <si>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</si>
  <si>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</si>
  <si>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</si>
  <si>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</si>
  <si>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</si>
  <si>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</si>
  <si>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</si>
  <si>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</si>
  <si>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</si>
  <si>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</si>
  <si>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</si>
  <si>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</si>
  <si>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</si>
  <si>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</si>
  <si>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</si>
  <si>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</si>
  <si>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</si>
  <si>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</si>
  <si>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</si>
  <si>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</si>
  <si>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</si>
  <si>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</si>
  <si>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</si>
  <si>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</si>
  <si>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</si>
  <si>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</si>
  <si>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</si>
  <si>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</si>
  <si>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</si>
  <si>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</si>
  <si>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</si>
  <si>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</si>
  <si>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</si>
  <si>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</si>
  <si>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</si>
  <si>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</si>
  <si>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</si>
  <si>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</si>
  <si>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</si>
  <si>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</si>
  <si>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</si>
  <si>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</si>
  <si>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</si>
  <si>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</si>
  <si>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</si>
  <si>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</si>
  <si>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</si>
  <si>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</si>
  <si>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</si>
  <si>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</si>
  <si>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</si>
  <si>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</si>
  <si>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</si>
  <si>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</si>
  <si>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</si>
  <si>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</si>
  <si>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</si>
  <si>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</si>
  <si>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</si>
  <si>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</si>
  <si>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</si>
  <si>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</si>
  <si>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</si>
  <si>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</si>
  <si>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</si>
  <si>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</si>
  <si>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</si>
  <si>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</si>
  <si>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</si>
  <si>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</si>
  <si>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</si>
  <si>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</si>
  <si>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</si>
  <si>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</si>
  <si>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</si>
  <si>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</si>
  <si>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</si>
  <si>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</si>
  <si>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</si>
  <si>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</si>
  <si>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</si>
  <si>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</si>
  <si>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</si>
  <si>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</si>
  <si>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</si>
  <si>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</si>
  <si>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</si>
  <si>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</si>
  <si>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</si>
  <si>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</si>
  <si>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</si>
  <si>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</si>
  <si>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</si>
  <si>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</si>
  <si>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</si>
  <si>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</si>
  <si>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</si>
  <si>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</si>
  <si>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</si>
  <si>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</si>
  <si>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</si>
  <si>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</si>
  <si>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</si>
  <si>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</si>
  <si>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</si>
  <si>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</si>
  <si>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</si>
  <si>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</si>
  <si>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</si>
  <si>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</si>
  <si>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</si>
  <si>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</si>
  <si>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</si>
  <si>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</si>
  <si>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</si>
  <si>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</si>
  <si>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</si>
  <si>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</si>
  <si>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</si>
  <si>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</si>
  <si>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</si>
  <si>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</si>
  <si>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</si>
  <si>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</si>
  <si>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</si>
  <si>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</si>
  <si>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</si>
  <si>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</si>
  <si>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</si>
  <si>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</si>
  <si>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</si>
  <si>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</si>
  <si>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</si>
  <si>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</si>
  <si>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</si>
  <si>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</si>
  <si>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</si>
  <si>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</si>
  <si>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</si>
  <si>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</si>
  <si>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</si>
  <si>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</si>
  <si>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</si>
  <si>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</si>
  <si>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</si>
  <si>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</si>
  <si>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</si>
  <si>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</si>
  <si>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</si>
  <si>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</si>
  <si>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</si>
  <si>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</si>
  <si>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</si>
  <si>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</si>
  <si>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</si>
  <si>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</si>
  <si>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</si>
  <si>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</si>
  <si>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</si>
  <si>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</si>
  <si>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</si>
  <si>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</si>
  <si>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</si>
  <si>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</si>
  <si>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</si>
  <si>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</si>
  <si>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</si>
  <si>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</si>
  <si>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</si>
  <si>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</si>
  <si>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</si>
  <si>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</si>
  <si>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</si>
  <si>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</si>
  <si>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</si>
  <si>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</si>
  <si>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</si>
  <si>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</si>
  <si>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</si>
  <si>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</si>
  <si>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</si>
  <si>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</si>
  <si>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</si>
  <si>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</si>
  <si>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</si>
  <si>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</si>
  <si>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</si>
  <si>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</si>
  <si>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</si>
  <si>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</si>
  <si>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</si>
  <si>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</si>
  <si>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</si>
  <si>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</si>
  <si>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</si>
  <si>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</si>
  <si>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</si>
  <si>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</si>
  <si>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</si>
  <si>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</si>
  <si>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</si>
  <si>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</si>
  <si>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</si>
  <si>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</si>
  <si>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</si>
  <si>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</si>
  <si>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</si>
  <si>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</si>
  <si>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</si>
  <si>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</si>
  <si>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</si>
  <si>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</si>
  <si>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</si>
  <si>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</si>
  <si>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</si>
  <si>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</si>
  <si>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</si>
  <si>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</si>
  <si>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</si>
  <si>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</si>
  <si>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</si>
  <si>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</si>
  <si>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</si>
  <si>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</si>
  <si>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</si>
  <si>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</si>
  <si>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</si>
  <si>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</si>
  <si>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</si>
  <si>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</si>
  <si>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</si>
  <si>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</si>
  <si>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</si>
  <si>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</si>
  <si>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</si>
  <si>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</si>
  <si>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</si>
  <si>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</si>
  <si>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</si>
  <si>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</si>
  <si>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</si>
  <si>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</si>
  <si>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</si>
  <si>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</si>
  <si>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</si>
  <si>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</si>
  <si>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</si>
  <si>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</si>
  <si>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</si>
  <si>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</si>
  <si>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</si>
  <si>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</si>
  <si>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</si>
  <si>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</si>
  <si>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</si>
  <si>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</si>
  <si>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</si>
  <si>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</si>
  <si>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</si>
  <si>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</si>
  <si>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</si>
  <si>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</si>
  <si>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</si>
  <si>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</si>
  <si>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</si>
  <si>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</si>
  <si>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</si>
  <si>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</si>
  <si>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</si>
  <si>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</si>
  <si>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</si>
  <si>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</si>
  <si>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</si>
  <si>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</si>
  <si>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</si>
  <si>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</si>
  <si>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</si>
  <si>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</si>
  <si>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</si>
  <si>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</si>
  <si>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</si>
  <si>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</si>
  <si>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</si>
  <si>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</si>
  <si>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</si>
  <si>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</si>
  <si>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</si>
  <si>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</si>
  <si>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</si>
  <si>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</si>
  <si>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</si>
  <si>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</si>
  <si>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</si>
  <si>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</si>
  <si>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</si>
  <si>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</si>
  <si>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</si>
  <si>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</si>
  <si>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</si>
  <si>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</si>
  <si>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</si>
  <si>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</si>
  <si>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</si>
  <si>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</si>
  <si>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</si>
  <si>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</si>
  <si>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</si>
  <si>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</si>
  <si>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</si>
  <si>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</si>
  <si>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</si>
  <si>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</si>
  <si>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</si>
  <si>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</si>
  <si>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</si>
  <si>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</si>
  <si>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</si>
  <si>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</si>
  <si>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</si>
  <si>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</si>
  <si>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</si>
  <si>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</si>
  <si>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</si>
  <si>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</si>
  <si>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</si>
  <si>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</si>
  <si>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</si>
  <si>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</si>
  <si>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</si>
  <si>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</si>
  <si>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</si>
  <si>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</si>
  <si>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</si>
  <si>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</si>
  <si>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</si>
  <si>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</si>
  <si>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</si>
  <si>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</si>
  <si>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</si>
  <si>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</si>
  <si>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</si>
  <si>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</si>
  <si>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</si>
  <si>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</si>
  <si>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</si>
  <si>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</si>
  <si>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</si>
  <si>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</si>
  <si>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</si>
  <si>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</si>
  <si>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</si>
  <si>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</si>
  <si>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</si>
  <si>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</si>
  <si>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</si>
  <si>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</si>
  <si>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</si>
  <si>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</si>
  <si>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</si>
  <si>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</si>
  <si>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</si>
  <si>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</si>
  <si>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</si>
  <si>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</si>
  <si>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</si>
  <si>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</si>
  <si>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</si>
  <si>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</si>
  <si>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</si>
  <si>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</si>
  <si>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</si>
  <si>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</si>
  <si>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</si>
  <si>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</si>
  <si>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</si>
  <si>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</si>
  <si>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</si>
  <si>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</si>
  <si>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</si>
  <si>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</si>
  <si>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</si>
  <si>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</si>
  <si>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</si>
  <si>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</si>
  <si>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</si>
  <si>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</si>
  <si>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</si>
  <si>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</si>
  <si>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</si>
  <si>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</si>
  <si>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</si>
  <si>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</si>
  <si>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</si>
  <si>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</si>
  <si>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</si>
  <si>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</si>
  <si>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</si>
  <si>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</si>
  <si>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</si>
  <si>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</si>
  <si>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</si>
  <si>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</si>
  <si>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</si>
  <si>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</si>
  <si>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</si>
  <si>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</si>
  <si>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</si>
  <si>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</si>
  <si>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</si>
  <si>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</si>
  <si>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</si>
  <si>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</si>
  <si>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</si>
  <si>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</si>
  <si>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</si>
  <si>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</si>
  <si>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</si>
  <si>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</si>
  <si>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</si>
  <si>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</si>
  <si>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</si>
  <si>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</si>
  <si>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</si>
  <si>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</si>
  <si>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</si>
  <si>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</si>
  <si>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</si>
  <si>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</si>
  <si>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</si>
  <si>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</si>
  <si>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</si>
  <si>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</si>
  <si>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</si>
  <si>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</si>
  <si>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</si>
  <si>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</si>
  <si>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</si>
  <si>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</si>
  <si>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</si>
  <si>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</si>
  <si>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</si>
  <si>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</si>
  <si>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</si>
  <si>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</si>
  <si>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</si>
  <si>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</si>
  <si>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</si>
  <si>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</si>
  <si>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</si>
  <si>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</si>
  <si>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</si>
  <si>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</si>
  <si>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</si>
  <si>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</si>
  <si>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</si>
  <si>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</si>
  <si>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</si>
  <si>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</si>
  <si>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</si>
  <si>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</si>
  <si>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</si>
  <si>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</si>
  <si>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</si>
  <si>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</si>
  <si>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</si>
  <si>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</si>
  <si>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</si>
  <si>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</si>
  <si>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</si>
  <si>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</si>
  <si>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</si>
  <si>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</si>
  <si>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</si>
  <si>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</si>
  <si>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</si>
  <si>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</si>
  <si>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</si>
  <si>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</si>
  <si>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</si>
  <si>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</si>
  <si>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</si>
  <si>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</si>
  <si>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</si>
  <si>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</si>
  <si>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</si>
  <si>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</si>
  <si>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</si>
  <si>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</si>
  <si>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</si>
  <si>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</si>
  <si>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</si>
  <si>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</si>
  <si>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</si>
  <si>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</si>
  <si>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</si>
  <si>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</si>
  <si>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</si>
  <si>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</si>
  <si>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</si>
  <si>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</si>
  <si>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</si>
  <si>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</si>
  <si>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</si>
  <si>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</si>
  <si>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</si>
  <si>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</si>
  <si>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</si>
  <si>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</si>
  <si>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</si>
  <si>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</si>
  <si>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</si>
  <si>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</si>
  <si>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</si>
  <si>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</si>
  <si>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</si>
  <si>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</si>
  <si>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</si>
  <si>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</si>
  <si>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</si>
  <si>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</si>
  <si>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</si>
  <si>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</si>
  <si>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</si>
  <si>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</si>
  <si>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</si>
  <si>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</si>
  <si>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</si>
  <si>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</si>
  <si>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</si>
  <si>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</si>
  <si>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</si>
  <si>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</si>
  <si>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</si>
  <si>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</si>
  <si>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</si>
  <si>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</si>
  <si>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</si>
  <si>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</si>
  <si>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</si>
  <si>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</si>
  <si>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</si>
  <si>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</si>
  <si>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</si>
  <si>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</si>
  <si>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</si>
  <si>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</si>
  <si>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</si>
  <si>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</si>
  <si>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</si>
  <si>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</si>
  <si>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</si>
  <si>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</si>
  <si>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</si>
  <si>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</si>
  <si>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</si>
  <si>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</si>
  <si>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</si>
  <si>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</si>
  <si>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</si>
  <si>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</si>
  <si>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</si>
  <si>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</si>
  <si>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</si>
  <si>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</si>
  <si>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</si>
  <si>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</si>
  <si>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</si>
  <si>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</si>
  <si>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</si>
  <si>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</si>
  <si>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</si>
  <si>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</si>
  <si>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</si>
  <si>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</si>
  <si>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</si>
  <si>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</si>
  <si>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</si>
  <si>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</si>
  <si>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</si>
  <si>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</si>
  <si>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</si>
  <si>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</si>
  <si>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</si>
  <si>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</si>
  <si>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</si>
  <si>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</si>
  <si>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</si>
  <si>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</si>
  <si>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</si>
  <si>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</si>
  <si>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</si>
  <si>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</si>
  <si>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</si>
  <si>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</si>
  <si>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</si>
  <si>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</si>
  <si>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</si>
  <si>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</si>
  <si>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</si>
  <si>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</si>
  <si>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</si>
  <si>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</si>
  <si>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</si>
  <si>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</si>
  <si>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</si>
  <si>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</si>
  <si>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</si>
  <si>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</si>
  <si>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</si>
  <si>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</si>
  <si>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</si>
  <si>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</si>
  <si>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</si>
  <si>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</si>
  <si>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</si>
  <si>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</si>
  <si>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</si>
  <si>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</si>
  <si>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</si>
  <si>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</si>
  <si>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</si>
  <si>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</si>
  <si>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</si>
  <si>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</si>
  <si>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</si>
  <si>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</si>
  <si>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</si>
  <si>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</si>
  <si>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</si>
  <si>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</si>
  <si>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</si>
  <si>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</si>
  <si>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</si>
  <si>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</si>
  <si>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</si>
  <si>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</si>
  <si>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</si>
  <si>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</si>
  <si>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</si>
  <si>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</si>
  <si>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</si>
  <si>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</si>
  <si>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</si>
  <si>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</si>
  <si>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</si>
  <si>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</si>
  <si>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</si>
  <si>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</si>
  <si>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</si>
  <si>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</si>
  <si>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</si>
  <si>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</si>
  <si>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</si>
  <si>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</si>
  <si>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</si>
  <si>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</si>
  <si>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</si>
  <si>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</si>
  <si>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</si>
  <si>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</si>
  <si>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</si>
  <si>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</si>
  <si>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</si>
  <si>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</si>
  <si>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</si>
  <si>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</si>
  <si>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</si>
  <si>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</si>
  <si>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</si>
  <si>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</si>
  <si>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</si>
  <si>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</si>
  <si>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</si>
  <si>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</si>
  <si>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</si>
  <si>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</si>
  <si>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</si>
  <si>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</si>
  <si>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</si>
  <si>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</si>
  <si>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</si>
  <si>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</si>
  <si>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</si>
  <si>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</si>
  <si>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</si>
  <si>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</si>
  <si>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</si>
  <si>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</si>
  <si>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</si>
  <si>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</si>
  <si>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</si>
  <si>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</si>
  <si>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</si>
  <si>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</si>
  <si>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</si>
  <si>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</si>
  <si>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</si>
  <si>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</si>
  <si>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</si>
  <si>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</si>
  <si>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</si>
  <si>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</si>
  <si>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</si>
  <si>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</si>
  <si>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</si>
  <si>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</si>
  <si>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</si>
  <si>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</si>
  <si>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</si>
  <si>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</si>
  <si>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</si>
  <si>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</si>
  <si>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</si>
  <si>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</si>
  <si>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</si>
  <si>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</si>
  <si>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</si>
  <si>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</si>
  <si>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</si>
  <si>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</si>
  <si>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</si>
  <si>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</si>
  <si>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</si>
  <si>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</si>
  <si>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</si>
  <si>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</si>
  <si>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</si>
  <si>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</si>
  <si>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</si>
  <si>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</si>
  <si>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</si>
  <si>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</si>
  <si>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</si>
  <si>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</si>
  <si>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</si>
  <si>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</si>
  <si>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</si>
  <si>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</si>
  <si>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</si>
  <si>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</si>
  <si>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</si>
  <si>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</si>
  <si>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</si>
  <si>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</si>
  <si>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</si>
  <si>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</si>
  <si>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</si>
  <si>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</si>
  <si>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</si>
  <si>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</si>
  <si>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</si>
  <si>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</si>
  <si>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</si>
  <si>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</si>
  <si>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</si>
  <si>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</si>
  <si>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</si>
  <si>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</si>
  <si>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</si>
  <si>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</si>
  <si>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</si>
  <si>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</si>
  <si>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</si>
  <si>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</si>
  <si>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</si>
  <si>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</si>
  <si>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</si>
  <si>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</si>
  <si>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</si>
  <si>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</si>
  <si>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</si>
  <si>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</si>
  <si>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</si>
  <si>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</si>
  <si>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</si>
  <si>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</si>
  <si>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</si>
  <si>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</si>
  <si>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</si>
  <si>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</si>
  <si>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</si>
  <si>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</si>
  <si>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</si>
  <si>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</si>
  <si>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</si>
  <si>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</si>
  <si>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</si>
  <si>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</si>
  <si>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</si>
  <si>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</si>
  <si>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</si>
  <si>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</si>
  <si>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</si>
  <si>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</si>
  <si>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</si>
  <si>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</si>
  <si>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</si>
  <si>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</si>
  <si>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</si>
  <si>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</si>
  <si>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</si>
  <si>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</si>
  <si>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</si>
  <si>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</si>
  <si>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</si>
  <si>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</si>
  <si>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</si>
  <si>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</si>
  <si>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</si>
  <si>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</si>
  <si>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</si>
  <si>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</si>
  <si>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</si>
  <si>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</si>
  <si>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</si>
  <si>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</si>
  <si>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</si>
  <si>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</si>
  <si>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</si>
  <si>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</si>
  <si>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</si>
  <si>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</si>
  <si>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</si>
  <si>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</si>
  <si>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</si>
  <si>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</si>
  <si>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</si>
  <si>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</si>
  <si>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</si>
  <si>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</si>
  <si>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</si>
  <si>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</si>
  <si>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</si>
  <si>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</si>
  <si>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</si>
  <si>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</si>
  <si>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</si>
  <si>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</si>
  <si>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</si>
  <si>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</si>
  <si>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</si>
  <si>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</si>
  <si>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</si>
  <si>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</si>
  <si>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</si>
  <si>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</si>
  <si>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</si>
  <si>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</si>
  <si>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</si>
  <si>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</si>
  <si>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</si>
  <si>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</si>
  <si>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</si>
  <si>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</si>
  <si>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</si>
  <si>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</si>
  <si>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</si>
  <si>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</si>
  <si>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</si>
  <si>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</si>
  <si>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</si>
  <si>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</si>
  <si>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</si>
  <si>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</si>
  <si>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</si>
  <si>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</si>
  <si>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</si>
  <si>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</si>
  <si>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</si>
  <si>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</si>
  <si>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</si>
  <si>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</si>
  <si>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</si>
  <si>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</si>
  <si>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</si>
  <si>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</si>
  <si>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</si>
  <si>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</si>
  <si>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</si>
  <si>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</si>
  <si>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</si>
  <si>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</si>
  <si>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</si>
  <si>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</si>
  <si>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</si>
  <si>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</si>
  <si>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</si>
  <si>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</si>
  <si>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</si>
  <si>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</si>
  <si>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</si>
  <si>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</si>
  <si>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</si>
  <si>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</si>
  <si>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</si>
  <si>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</si>
  <si>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</si>
  <si>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</si>
  <si>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</si>
  <si>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</si>
  <si>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</si>
  <si>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</si>
  <si>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</si>
  <si>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</si>
  <si>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</si>
  <si>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</si>
  <si>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</si>
  <si>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</si>
  <si>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</si>
  <si>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</si>
  <si>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</si>
  <si>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</si>
  <si>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</si>
  <si>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</si>
  <si>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</si>
  <si>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</si>
  <si>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</si>
  <si>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</si>
  <si>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</si>
  <si>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</si>
  <si>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</si>
  <si>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</si>
  <si>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</si>
  <si>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</si>
  <si>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</si>
  <si>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</si>
  <si>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</si>
  <si>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</si>
  <si>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</si>
  <si>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</si>
  <si>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</si>
  <si>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</si>
  <si>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</si>
  <si>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</si>
  <si>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</si>
  <si>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</si>
  <si>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</si>
  <si>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</si>
  <si>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</si>
  <si>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</si>
  <si>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</si>
  <si>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</si>
  <si>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</si>
  <si>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</si>
  <si>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</si>
  <si>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</si>
  <si>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</si>
  <si>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</si>
  <si>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</si>
  <si>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</si>
  <si>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</si>
  <si>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</si>
  <si>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</si>
  <si>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</si>
  <si>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</si>
  <si>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</si>
  <si>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</si>
  <si>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</si>
  <si>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</si>
  <si>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</si>
  <si>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</si>
  <si>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</si>
  <si>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</si>
  <si>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</si>
  <si>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</si>
  <si>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</si>
  <si>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</si>
  <si>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</si>
  <si>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</si>
  <si>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</si>
  <si>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</si>
  <si>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</si>
  <si>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</si>
  <si>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</si>
  <si>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</si>
  <si>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</si>
  <si>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</si>
  <si>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</si>
  <si>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</si>
  <si>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</si>
  <si>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</si>
  <si>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</si>
  <si>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</si>
  <si>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</si>
  <si>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</si>
  <si>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</si>
  <si>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</si>
  <si>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</si>
  <si>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</si>
  <si>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</si>
  <si>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</si>
  <si>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</si>
  <si>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</si>
  <si>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</si>
  <si>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</si>
  <si>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</si>
  <si>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</si>
  <si>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</si>
  <si>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</si>
  <si>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</si>
  <si>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</si>
  <si>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</si>
  <si>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</si>
  <si>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</si>
  <si>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</si>
  <si>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</si>
  <si>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</si>
  <si>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</si>
  <si>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</si>
  <si>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</si>
  <si>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</si>
  <si>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</si>
  <si>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</si>
  <si>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</si>
  <si>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</si>
  <si>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</si>
  <si>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</si>
  <si>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</si>
  <si>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</si>
  <si>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</si>
  <si>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</si>
  <si>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</si>
  <si>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</si>
  <si>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</si>
  <si>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</si>
  <si>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</si>
  <si>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</si>
  <si>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</si>
  <si>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</si>
  <si>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</si>
  <si>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</si>
  <si>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</si>
  <si>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</si>
  <si>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</si>
  <si>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</si>
  <si>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</si>
  <si>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</si>
  <si>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</si>
  <si>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</si>
  <si>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</si>
  <si>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</si>
  <si>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</si>
  <si>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</si>
  <si>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</si>
  <si>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</si>
  <si>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</si>
  <si>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</si>
  <si>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</si>
  <si>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</si>
  <si>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</si>
  <si>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</si>
  <si>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</si>
  <si>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</si>
  <si>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</si>
  <si>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</si>
  <si>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</si>
  <si>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</si>
  <si>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</si>
  <si>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</si>
  <si>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</si>
  <si>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</si>
  <si>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</si>
  <si>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</si>
  <si>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</si>
  <si>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</si>
  <si>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</si>
  <si>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</si>
  <si>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</si>
  <si>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</si>
  <si>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</si>
  <si>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</si>
  <si>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</si>
  <si>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</si>
  <si>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</si>
  <si>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</si>
  <si>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</si>
  <si>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</si>
  <si>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</si>
  <si>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</si>
  <si>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</si>
  <si>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</si>
  <si>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</si>
  <si>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</si>
  <si>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</si>
  <si>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</si>
  <si>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</si>
  <si>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</si>
  <si>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</si>
  <si>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</si>
  <si>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</si>
  <si>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</si>
  <si>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</si>
  <si>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</si>
  <si>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</si>
  <si>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</si>
  <si>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</si>
  <si>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</si>
  <si>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</si>
  <si>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</si>
  <si>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</si>
  <si>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</si>
  <si>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</si>
  <si>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</si>
  <si>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</si>
  <si>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</si>
  <si>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</si>
  <si>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</si>
  <si>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</si>
  <si>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</si>
  <si>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</si>
  <si>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</si>
  <si>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</si>
  <si>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</si>
  <si>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</si>
  <si>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</si>
  <si>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</si>
  <si>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</si>
  <si>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</si>
  <si>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</si>
  <si>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</si>
  <si>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</si>
  <si>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</si>
  <si>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</si>
  <si>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</si>
  <si>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</si>
  <si>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</si>
  <si>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</si>
  <si>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</si>
  <si>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</si>
  <si>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</si>
  <si>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</si>
  <si>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</si>
  <si>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</si>
  <si>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</si>
  <si>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</si>
  <si>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</si>
  <si>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</si>
  <si>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</si>
  <si>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</si>
  <si>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</si>
  <si>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</si>
  <si>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</si>
  <si>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</si>
  <si>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</si>
  <si>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</si>
  <si>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</si>
  <si>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</si>
  <si>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</si>
  <si>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</si>
  <si>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</si>
  <si>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</si>
  <si>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</si>
  <si>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</si>
  <si>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</si>
  <si>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</si>
  <si>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</si>
  <si>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</si>
  <si>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</si>
  <si>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</si>
  <si>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</si>
  <si>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</si>
  <si>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</si>
  <si>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</si>
  <si>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</si>
  <si>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</si>
  <si>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</si>
  <si>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</si>
  <si>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</si>
  <si>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</si>
  <si>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</si>
  <si>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</si>
  <si>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</si>
  <si>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</si>
  <si>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</si>
  <si>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</si>
  <si>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</si>
  <si>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</si>
  <si>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</si>
  <si>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</si>
  <si>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</si>
  <si>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</si>
  <si>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</si>
  <si>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</si>
  <si>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</si>
  <si>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</si>
  <si>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</si>
  <si>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</si>
  <si>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</si>
  <si>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</si>
  <si>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</si>
  <si>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</si>
  <si>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</si>
  <si>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</si>
  <si>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</si>
  <si>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</si>
  <si>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</si>
  <si>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</si>
  <si>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</si>
  <si>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</si>
  <si>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</si>
  <si>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</si>
  <si>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</si>
  <si>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</si>
  <si>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</si>
  <si>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</si>
  <si>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</si>
  <si>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</si>
  <si>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</si>
  <si>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</si>
  <si>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</si>
  <si>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</si>
  <si>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</si>
  <si>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</si>
  <si>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</si>
  <si>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</si>
  <si>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</si>
  <si>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</si>
  <si>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</si>
  <si>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</si>
  <si>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</si>
  <si>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</si>
  <si>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</si>
  <si>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</si>
  <si>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</si>
  <si>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</si>
  <si>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</si>
  <si>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</si>
  <si>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</si>
  <si>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</si>
  <si>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</si>
  <si>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</si>
  <si>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</si>
  <si>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</si>
  <si>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</si>
  <si>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</si>
  <si>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</si>
  <si>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</si>
  <si>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</si>
  <si>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</si>
  <si>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</si>
  <si>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</si>
  <si>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</si>
  <si>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</si>
  <si>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</si>
  <si>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</si>
  <si>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</si>
  <si>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</si>
  <si>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</si>
  <si>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</si>
  <si>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</si>
  <si>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</si>
  <si>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</si>
  <si>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</si>
  <si>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</si>
  <si>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</si>
  <si>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</si>
  <si>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</si>
  <si>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</si>
  <si>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</si>
  <si>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</si>
  <si>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</si>
  <si>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</si>
  <si>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</si>
  <si>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</si>
  <si>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</si>
  <si>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</si>
  <si>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</si>
  <si>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</si>
  <si>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</si>
  <si>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</si>
  <si>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</si>
  <si>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</si>
  <si>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</si>
  <si>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</si>
  <si>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</si>
  <si>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</si>
  <si>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</si>
  <si>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</si>
  <si>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</si>
  <si>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</si>
  <si>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</si>
  <si>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</si>
  <si>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</si>
  <si>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</si>
  <si>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</si>
  <si>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</si>
  <si>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</si>
  <si>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</si>
  <si>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</si>
  <si>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</si>
  <si>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</si>
  <si>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</si>
  <si>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</si>
  <si>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</si>
  <si>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</si>
  <si>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</si>
  <si>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</si>
  <si>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</si>
  <si>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</si>
  <si>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</si>
  <si>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</si>
  <si>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</si>
  <si>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</si>
  <si>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</si>
  <si>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</si>
  <si>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</si>
  <si>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</si>
  <si>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</si>
  <si>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</si>
  <si>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</si>
  <si>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</si>
  <si>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</si>
  <si>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</si>
  <si>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</si>
  <si>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</si>
  <si>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</si>
  <si>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</si>
  <si>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</si>
  <si>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</si>
  <si>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</si>
  <si>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</si>
  <si>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</si>
  <si>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</si>
  <si>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</si>
  <si>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</si>
  <si>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</si>
  <si>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</si>
  <si>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</si>
  <si>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</si>
  <si>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</si>
  <si>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</si>
  <si>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</si>
  <si>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</si>
  <si>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</si>
  <si>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</si>
  <si>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</si>
  <si>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</si>
  <si>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</si>
  <si>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</si>
  <si>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</si>
  <si>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</si>
  <si>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</si>
  <si>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</si>
  <si>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</si>
  <si>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</si>
  <si>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</si>
  <si>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</si>
  <si>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</si>
  <si>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</si>
  <si>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</si>
  <si>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</si>
  <si>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</si>
  <si>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</si>
  <si>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</si>
  <si>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</si>
  <si>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</si>
  <si>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</si>
  <si>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</si>
  <si>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</si>
  <si>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</si>
  <si>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</si>
  <si>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</si>
  <si>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</si>
  <si>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</si>
  <si>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</si>
  <si>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</si>
  <si>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</si>
  <si>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</si>
  <si>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</si>
  <si>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</si>
  <si>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</si>
  <si>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</si>
  <si>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</si>
  <si>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</si>
  <si>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</si>
  <si>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</si>
  <si>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</si>
  <si>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</si>
  <si>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</si>
  <si>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</si>
  <si>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</si>
  <si>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</si>
  <si>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</si>
  <si>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</si>
  <si>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</si>
  <si>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</si>
  <si>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</si>
  <si>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</si>
  <si>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</si>
  <si>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</si>
  <si>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</si>
  <si>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</si>
  <si>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</si>
  <si>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</si>
  <si>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</si>
  <si>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</si>
  <si>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</si>
  <si>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</si>
  <si>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</si>
  <si>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</si>
  <si>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</si>
  <si>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</si>
  <si>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</si>
  <si>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</si>
  <si>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</si>
  <si>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</si>
  <si>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</si>
  <si>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</si>
  <si>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</si>
  <si>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</si>
  <si>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</si>
  <si>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</si>
  <si>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</si>
  <si>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</si>
  <si>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</si>
  <si>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</si>
  <si>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</si>
  <si>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</si>
  <si>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</si>
  <si>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</si>
  <si>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</si>
  <si>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</si>
  <si>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</si>
  <si>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</si>
  <si>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</si>
  <si>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</si>
  <si>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</si>
  <si>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</si>
  <si>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</si>
  <si>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</si>
  <si>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</si>
  <si>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</si>
  <si>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</si>
  <si>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</si>
  <si>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</si>
  <si>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</si>
  <si>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</si>
  <si>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</si>
  <si>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</si>
  <si>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</si>
  <si>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</si>
  <si>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</si>
  <si>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</si>
  <si>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</si>
  <si>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</si>
  <si>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</si>
  <si>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</si>
  <si>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</si>
  <si>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</si>
  <si>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</si>
  <si>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</si>
  <si>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</si>
  <si>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</si>
  <si>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</si>
  <si>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</si>
  <si>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</si>
  <si>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</si>
  <si>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</si>
  <si>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</si>
  <si>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</si>
  <si>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</si>
  <si>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</si>
  <si>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</si>
  <si>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</si>
  <si>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</si>
  <si>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</si>
  <si>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</si>
  <si>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</si>
  <si>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</si>
  <si>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</si>
  <si>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</si>
  <si>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</si>
  <si>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</si>
  <si>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</si>
  <si>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</si>
  <si>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</si>
  <si>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</si>
  <si>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</si>
  <si>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</si>
  <si>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</si>
  <si>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</si>
  <si>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</si>
  <si>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</si>
  <si>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</si>
  <si>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</si>
  <si>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</si>
  <si>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</si>
  <si>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</si>
  <si>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</si>
  <si>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</si>
  <si>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</si>
  <si>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</si>
  <si>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</si>
  <si>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</si>
  <si>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</si>
  <si>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</si>
  <si>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</si>
  <si>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</si>
  <si>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</si>
  <si>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</si>
  <si>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</si>
  <si>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</si>
  <si>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</si>
  <si>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</si>
  <si>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</si>
  <si>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</si>
  <si>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</si>
  <si>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</si>
  <si>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</si>
  <si>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</si>
  <si>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</si>
  <si>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</si>
  <si>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</si>
  <si>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</si>
  <si>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</si>
  <si>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</si>
  <si>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</si>
  <si>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</si>
  <si>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</si>
  <si>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</si>
  <si>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</si>
  <si>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</si>
  <si>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</si>
  <si>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</si>
  <si>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</si>
  <si>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</si>
  <si>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</si>
  <si>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</si>
  <si>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</si>
  <si>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</si>
  <si>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</si>
  <si>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</si>
  <si>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</si>
  <si>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</si>
  <si>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</si>
  <si>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</si>
  <si>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</si>
  <si>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</si>
  <si>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</si>
  <si>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</si>
  <si>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</si>
  <si>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</si>
  <si>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</si>
  <si>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</si>
  <si>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</si>
  <si>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</si>
  <si>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</si>
  <si>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</si>
  <si>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</si>
  <si>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</si>
  <si>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</si>
  <si>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</si>
  <si>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</si>
  <si>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</si>
  <si>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</si>
  <si>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</si>
  <si>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</si>
  <si>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</si>
  <si>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</si>
  <si>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</si>
  <si>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</si>
  <si>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</si>
  <si>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</si>
  <si>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</si>
  <si>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</si>
  <si>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</si>
  <si>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</si>
  <si>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</si>
  <si>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</si>
  <si>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</si>
  <si>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</si>
  <si>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</si>
  <si>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</si>
  <si>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</si>
  <si>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</si>
  <si>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</si>
  <si>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</si>
  <si>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</si>
  <si>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</si>
  <si>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</si>
  <si>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</si>
  <si>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</si>
  <si>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</si>
  <si>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</si>
  <si>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</si>
  <si>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</si>
  <si>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</si>
  <si>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</si>
  <si>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</si>
  <si>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</si>
  <si>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</si>
  <si>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</si>
  <si>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</si>
  <si>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</si>
  <si>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</si>
  <si>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</si>
  <si>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</si>
  <si>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</si>
  <si>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</si>
  <si>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</si>
  <si>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</si>
  <si>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</si>
  <si>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</si>
  <si>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</si>
  <si>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</si>
  <si>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</si>
  <si>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</si>
  <si>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</si>
  <si>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</si>
  <si>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</si>
  <si>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</si>
  <si>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</si>
  <si>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</si>
  <si>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</si>
  <si>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</si>
  <si>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</si>
  <si>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</si>
  <si>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</si>
  <si>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</si>
  <si>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</si>
  <si>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</si>
  <si>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</si>
  <si>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</si>
  <si>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</si>
  <si>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</si>
  <si>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</si>
  <si>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</si>
  <si>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</si>
  <si>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</si>
  <si>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</si>
  <si>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</si>
  <si>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</si>
  <si>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</si>
  <si>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</si>
  <si>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</si>
  <si>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</si>
  <si>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</si>
  <si>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</si>
  <si>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</si>
  <si>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</si>
  <si>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</si>
  <si>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</si>
  <si>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</si>
  <si>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</si>
  <si>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</si>
  <si>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</si>
  <si>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</si>
  <si>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</si>
  <si>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</si>
  <si>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</si>
  <si>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</si>
  <si>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</si>
  <si>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</si>
  <si>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</si>
  <si>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</si>
  <si>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</si>
  <si>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</si>
  <si>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</si>
  <si>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</si>
  <si>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</si>
  <si>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</si>
  <si>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</si>
  <si>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</si>
  <si>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</si>
  <si>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</si>
  <si>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</si>
  <si>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</si>
  <si>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</si>
  <si>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</si>
  <si>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</si>
  <si>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</si>
  <si>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</si>
  <si>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</si>
  <si>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</si>
  <si>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</si>
  <si>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</si>
  <si>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</si>
  <si>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</si>
  <si>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</si>
  <si>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</si>
  <si>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</si>
  <si>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</si>
  <si>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</si>
  <si>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</si>
  <si>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</si>
  <si>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</si>
  <si>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</si>
  <si>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</si>
  <si>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</si>
  <si>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</si>
  <si>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</si>
  <si>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</si>
  <si>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</si>
  <si>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</si>
  <si>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</si>
  <si>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</si>
  <si>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</si>
  <si>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</si>
  <si>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</si>
  <si>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</si>
  <si>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</si>
  <si>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</si>
  <si>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</si>
  <si>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</si>
  <si>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</si>
  <si>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</si>
  <si>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</si>
  <si>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</si>
  <si>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</si>
  <si>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</si>
  <si>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</si>
  <si>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</si>
  <si>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</si>
  <si>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</si>
  <si>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</si>
  <si>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</si>
  <si>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</si>
  <si>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</si>
  <si>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</si>
  <si>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</si>
  <si>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</si>
  <si>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</si>
  <si>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</si>
  <si>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</si>
  <si>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</si>
  <si>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</si>
  <si>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</si>
  <si>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</si>
  <si>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</si>
  <si>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</si>
  <si>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</si>
  <si>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</si>
  <si>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</si>
  <si>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</si>
  <si>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</si>
  <si>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</si>
  <si>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</si>
  <si>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</si>
  <si>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</si>
  <si>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</si>
  <si>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</si>
  <si>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</si>
  <si>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</si>
  <si>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</si>
  <si>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</si>
  <si>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</si>
  <si>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</si>
  <si>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</si>
  <si>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</si>
  <si>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</si>
  <si>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</si>
  <si>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</si>
  <si>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</si>
  <si>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</si>
  <si>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</si>
  <si>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</si>
  <si>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</si>
  <si>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</si>
  <si>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</si>
  <si>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</si>
  <si>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</si>
  <si>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</si>
  <si>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</si>
  <si>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</si>
  <si>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</si>
  <si>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</si>
  <si>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</si>
  <si>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</si>
  <si>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</si>
  <si>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</si>
  <si>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</si>
  <si>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</si>
  <si>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</si>
  <si>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</si>
  <si>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</si>
  <si>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</si>
  <si>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</si>
  <si>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</si>
  <si>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</si>
  <si>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</si>
  <si>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</si>
  <si>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</si>
  <si>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</si>
  <si>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</si>
  <si>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</si>
  <si>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</si>
  <si>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</si>
  <si>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</si>
  <si>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</si>
  <si>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</si>
  <si>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</si>
  <si>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</si>
  <si>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</si>
  <si>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</si>
  <si>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</si>
  <si>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</si>
  <si>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</si>
  <si>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</si>
  <si>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</si>
  <si>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</si>
  <si>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</si>
  <si>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</si>
  <si>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</si>
  <si>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</si>
  <si>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</si>
  <si>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</si>
  <si>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</si>
  <si>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</si>
  <si>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</si>
  <si>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</si>
  <si>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</si>
  <si>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</si>
  <si>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</si>
  <si>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</si>
  <si>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</si>
  <si>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</si>
  <si>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</si>
  <si>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</si>
  <si>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</si>
  <si>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</si>
  <si>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</si>
  <si>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</si>
  <si>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</si>
  <si>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</si>
  <si>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</si>
  <si>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</si>
  <si>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</si>
  <si>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</si>
  <si>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</si>
  <si>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</si>
  <si>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</si>
  <si>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</si>
  <si>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</si>
  <si>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</si>
  <si>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</si>
  <si>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</si>
  <si>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</si>
  <si>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</si>
  <si>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</si>
  <si>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</si>
  <si>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</si>
  <si>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</si>
  <si>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</si>
  <si>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</si>
  <si>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</si>
  <si>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</si>
  <si>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</si>
  <si>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</si>
  <si>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</si>
  <si>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</si>
  <si>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</si>
  <si>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</si>
  <si>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</si>
  <si>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</si>
  <si>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</si>
  <si>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</si>
  <si>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</si>
  <si>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</si>
  <si>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</si>
  <si>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</si>
  <si>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</si>
  <si>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</si>
  <si>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</si>
  <si>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</si>
  <si>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</si>
  <si>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</si>
  <si>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</si>
  <si>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</si>
  <si>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</si>
  <si>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</si>
  <si>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</si>
  <si>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</si>
  <si>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</si>
  <si>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</si>
  <si>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</si>
  <si>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</si>
  <si>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</si>
  <si>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</si>
  <si>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</si>
  <si>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</si>
  <si>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</si>
  <si>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</si>
  <si>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</si>
  <si>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</si>
  <si>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</si>
  <si>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</si>
  <si>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</si>
  <si>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</si>
  <si>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</si>
  <si>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</si>
  <si>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</si>
  <si>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</si>
  <si>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</si>
  <si>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</si>
  <si>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</si>
  <si>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</si>
  <si>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</si>
  <si>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</si>
  <si>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</si>
  <si>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</si>
  <si>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</si>
  <si>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</si>
  <si>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</si>
  <si>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</si>
  <si>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</si>
  <si>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</si>
  <si>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</si>
  <si>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</si>
  <si>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</si>
  <si>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</si>
  <si>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</si>
  <si>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</si>
  <si>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</si>
  <si>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</si>
  <si>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</si>
  <si>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</si>
  <si>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</si>
  <si>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</si>
  <si>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</si>
  <si>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</si>
  <si>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</si>
  <si>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</si>
  <si>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</si>
  <si>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</si>
  <si>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</si>
  <si>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</si>
  <si>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</si>
  <si>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</si>
  <si>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</si>
  <si>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</si>
  <si>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</si>
  <si>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</si>
  <si>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</si>
  <si>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</si>
  <si>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</si>
  <si>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</si>
  <si>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</si>
  <si>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</si>
  <si>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</si>
  <si>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</si>
  <si>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</si>
  <si>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</si>
  <si>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</si>
  <si>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</si>
  <si>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</si>
  <si>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</si>
  <si>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</si>
  <si>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</si>
  <si>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</si>
  <si>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</si>
  <si>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</si>
  <si>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</si>
  <si>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</si>
  <si>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</si>
  <si>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</si>
  <si>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</si>
  <si>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</si>
  <si>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</si>
  <si>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</si>
  <si>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</si>
  <si>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</si>
  <si>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</si>
  <si>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</si>
  <si>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</si>
  <si>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</si>
  <si>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</si>
  <si>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</si>
  <si>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</si>
  <si>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</si>
  <si>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</si>
  <si>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</si>
  <si>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</si>
  <si>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</si>
  <si>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</si>
  <si>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</si>
  <si>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</si>
  <si>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</si>
  <si>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</si>
  <si>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</si>
  <si>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</si>
  <si>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</si>
  <si>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</si>
  <si>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</si>
  <si>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</si>
  <si>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</si>
  <si>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</si>
  <si>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</si>
  <si>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</si>
  <si>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</si>
  <si>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</si>
  <si>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</si>
  <si>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</si>
  <si>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</si>
  <si>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</si>
  <si>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</si>
  <si>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</si>
  <si>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</si>
  <si>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</si>
  <si>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</si>
  <si>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</si>
  <si>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</si>
  <si>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</si>
  <si>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</si>
  <si>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</si>
  <si>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</si>
  <si>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</si>
  <si>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</si>
  <si>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</si>
  <si>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</si>
  <si>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</si>
  <si>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</si>
  <si>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</si>
  <si>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</si>
  <si>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</si>
  <si>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</si>
  <si>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</si>
  <si>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</si>
  <si>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</si>
  <si>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</si>
  <si>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</si>
  <si>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</si>
  <si>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</si>
  <si>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</si>
  <si>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</si>
  <si>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</si>
  <si>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</si>
  <si>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</si>
  <si>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</si>
  <si>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</si>
  <si>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</si>
  <si>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</si>
  <si>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</si>
  <si>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</si>
  <si>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</si>
  <si>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</si>
  <si>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</si>
  <si>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</si>
  <si>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</si>
  <si>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</si>
  <si>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</si>
  <si>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</si>
  <si>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</si>
  <si>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</si>
  <si>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</si>
  <si>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</si>
  <si>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</si>
  <si>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</si>
  <si>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</si>
  <si>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</si>
  <si>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</si>
  <si>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</si>
  <si>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</si>
  <si>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</si>
  <si>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</si>
  <si>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</si>
  <si>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</si>
  <si>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</si>
  <si>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</si>
  <si>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</si>
  <si>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</si>
  <si>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</si>
  <si>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</si>
  <si>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</si>
  <si>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</si>
  <si>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</si>
  <si>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</si>
  <si>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</si>
  <si>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</si>
  <si>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</si>
  <si>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</si>
  <si>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</si>
  <si>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</si>
  <si>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</si>
  <si>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</si>
  <si>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</si>
  <si>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</si>
  <si>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</si>
  <si>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</si>
  <si>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</si>
  <si>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</si>
  <si>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</si>
  <si>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</si>
  <si>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</si>
  <si>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</si>
  <si>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</si>
  <si>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</si>
  <si>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</si>
  <si>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</si>
  <si>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</si>
  <si>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</si>
  <si>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</si>
  <si>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</si>
  <si>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</si>
  <si>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</si>
  <si>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</si>
  <si>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</si>
  <si>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</si>
  <si>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</si>
  <si>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</si>
  <si>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</si>
  <si>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</si>
  <si>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</si>
  <si>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</si>
  <si>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</si>
  <si>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</si>
  <si>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</si>
  <si>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</si>
  <si>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</si>
  <si>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</si>
  <si>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</si>
  <si>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</si>
  <si>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</si>
  <si>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</si>
  <si>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</si>
  <si>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</si>
  <si>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</si>
  <si>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</si>
  <si>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</si>
  <si>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</si>
  <si>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</si>
  <si>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</si>
  <si>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</si>
  <si>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</si>
  <si>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</si>
  <si>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</si>
  <si>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</si>
  <si>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</si>
  <si>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</si>
  <si>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</si>
  <si>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</si>
  <si>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</si>
  <si>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</si>
  <si>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</si>
  <si>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</si>
  <si>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</si>
  <si>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</si>
  <si>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</si>
  <si>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</si>
  <si>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</si>
  <si>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</si>
  <si>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</si>
  <si>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</si>
  <si>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</si>
  <si>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</si>
  <si>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</si>
  <si>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</si>
  <si>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</si>
  <si>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</si>
  <si>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</si>
  <si>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</si>
  <si>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</si>
  <si>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</si>
  <si>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</si>
  <si>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</si>
  <si>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</si>
  <si>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</si>
  <si>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</si>
  <si>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</si>
  <si>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</si>
  <si>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</si>
  <si>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</si>
  <si>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</si>
  <si>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</si>
  <si>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</si>
  <si>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</si>
  <si>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</si>
  <si>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</si>
  <si>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</si>
  <si>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</si>
  <si>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</si>
  <si>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</si>
  <si>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</si>
  <si>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</si>
  <si>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</si>
  <si>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</si>
  <si>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</si>
  <si>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</si>
  <si>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</si>
  <si>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</si>
  <si>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</si>
  <si>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</si>
  <si>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</si>
  <si>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</si>
  <si>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</si>
  <si>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</si>
  <si>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</si>
  <si>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</si>
  <si>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</si>
  <si>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</si>
  <si>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</si>
  <si>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</si>
  <si>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</si>
  <si>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</si>
  <si>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</si>
  <si>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</si>
  <si>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</si>
  <si>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</si>
  <si>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</si>
  <si>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</si>
  <si>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</si>
  <si>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</si>
  <si>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</si>
  <si>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</si>
  <si>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</si>
  <si>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</si>
  <si>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</si>
  <si>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</si>
  <si>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</si>
  <si>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</si>
  <si>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</si>
  <si>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</si>
  <si>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</si>
  <si>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</si>
  <si>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</si>
  <si>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</si>
  <si>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</si>
  <si>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</si>
  <si>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</si>
  <si>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</si>
  <si>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</si>
  <si>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</si>
  <si>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</si>
  <si>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</si>
  <si>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</si>
  <si>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</si>
  <si>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</si>
  <si>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</si>
  <si>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</si>
  <si>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</si>
  <si>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</si>
  <si>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</si>
  <si>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</si>
  <si>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</si>
  <si>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</si>
  <si>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</si>
  <si>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</si>
  <si>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</si>
  <si>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</si>
  <si>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</si>
  <si>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</si>
  <si>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</si>
  <si>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</si>
  <si>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</si>
  <si>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</si>
  <si>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</si>
  <si>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</si>
  <si>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</si>
  <si>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</si>
  <si>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</si>
  <si>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</si>
  <si>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</si>
  <si>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</si>
  <si>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</si>
  <si>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</si>
  <si>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</si>
  <si>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</si>
  <si>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</si>
  <si>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</si>
  <si>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</si>
  <si>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</si>
  <si>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</si>
  <si>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</si>
  <si>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</si>
  <si>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</si>
  <si>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</si>
  <si>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</si>
  <si>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</si>
  <si>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</si>
  <si>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</si>
  <si>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</si>
  <si>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</si>
  <si>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</si>
  <si>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</si>
  <si>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</si>
  <si>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</si>
  <si>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</si>
  <si>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</si>
  <si>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</si>
  <si>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</si>
  <si>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</si>
  <si>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</si>
  <si>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</si>
  <si>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</si>
  <si>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</si>
  <si>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</si>
  <si>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</si>
  <si>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</si>
  <si>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</si>
  <si>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</si>
  <si>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</si>
  <si>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</si>
  <si>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</si>
  <si>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</si>
  <si>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</si>
  <si>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</si>
  <si>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</si>
  <si>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</si>
  <si>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</si>
  <si>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</si>
  <si>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</si>
  <si>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</si>
  <si>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</si>
  <si>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</si>
  <si>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</si>
  <si>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</si>
  <si>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</si>
  <si>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</si>
  <si>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</si>
  <si>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</si>
  <si>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</si>
  <si>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</si>
  <si>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</si>
  <si>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</si>
  <si>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</si>
  <si>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</si>
  <si>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</si>
  <si>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</si>
  <si>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</si>
  <si>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</si>
  <si>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</si>
  <si>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</si>
  <si>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</si>
  <si>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</si>
  <si>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</si>
  <si>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</si>
  <si>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</si>
  <si>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</si>
  <si>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</si>
  <si>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</si>
  <si>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</si>
  <si>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</si>
  <si>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</si>
  <si>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</si>
  <si>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</si>
  <si>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</si>
  <si>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</si>
  <si>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</si>
  <si>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</si>
  <si>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</si>
  <si>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</si>
  <si>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</si>
  <si>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</si>
  <si>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</si>
  <si>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</si>
  <si>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</si>
  <si>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</si>
  <si>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</si>
  <si>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</si>
  <si>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</si>
  <si>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</si>
  <si>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</si>
  <si>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</si>
  <si>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</si>
  <si>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</si>
  <si>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</si>
  <si>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</si>
  <si>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</si>
  <si>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</si>
  <si>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</si>
  <si>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</si>
  <si>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</si>
  <si>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</si>
  <si>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</si>
  <si>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</si>
  <si>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</si>
  <si>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</si>
  <si>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</si>
  <si>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</si>
  <si>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</si>
  <si>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</si>
  <si>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</si>
  <si>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</si>
  <si>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</si>
  <si>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</si>
  <si>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</si>
  <si>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</si>
  <si>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</si>
  <si>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</si>
  <si>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</si>
  <si>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</si>
  <si>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</si>
  <si>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</si>
  <si>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</si>
  <si>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</si>
  <si>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</si>
  <si>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</si>
  <si>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</si>
  <si>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</si>
  <si>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</si>
  <si>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</si>
  <si>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</si>
  <si>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</si>
  <si>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</si>
  <si>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</si>
  <si>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</si>
  <si>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</si>
  <si>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</si>
  <si>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</si>
  <si>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</si>
  <si>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</si>
  <si>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</si>
  <si>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</si>
  <si>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</si>
  <si>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</si>
  <si>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</si>
  <si>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</si>
  <si>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</si>
  <si>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</si>
  <si>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</si>
  <si>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</si>
  <si>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</si>
  <si>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</si>
  <si>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</si>
  <si>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</si>
  <si>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</si>
  <si>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</si>
  <si>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</si>
  <si>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</si>
  <si>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</si>
  <si>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</si>
  <si>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</si>
  <si>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</si>
  <si>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</si>
  <si>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</si>
  <si>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</si>
  <si>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</si>
  <si>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</si>
  <si>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</si>
  <si>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</si>
  <si>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</si>
  <si>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</si>
  <si>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</si>
  <si>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</si>
  <si>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</si>
  <si>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</si>
  <si>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</si>
  <si>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</si>
  <si>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</si>
  <si>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</si>
  <si>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</si>
  <si>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</si>
  <si>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</si>
  <si>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</si>
  <si>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</si>
  <si>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</si>
  <si>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</si>
  <si>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</si>
  <si>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</si>
  <si>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</si>
  <si>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</si>
  <si>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</si>
  <si>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</si>
  <si>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</si>
  <si>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</si>
  <si>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</si>
  <si>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</si>
  <si>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</si>
  <si>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</si>
  <si>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</si>
  <si>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</si>
  <si>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</si>
  <si>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</si>
  <si>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</si>
  <si>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</si>
  <si>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</si>
  <si>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</si>
  <si>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</si>
  <si>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</si>
  <si>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</si>
  <si>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</si>
  <si>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</si>
  <si>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</si>
  <si>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</si>
  <si>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</si>
  <si>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</si>
  <si>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</si>
  <si>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</si>
  <si>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</si>
  <si>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</si>
  <si>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</si>
  <si>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</si>
  <si>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</si>
  <si>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</si>
  <si>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</si>
  <si>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</si>
  <si>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</si>
  <si>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</si>
  <si>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</si>
  <si>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</si>
  <si>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</si>
  <si>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</si>
  <si>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</si>
  <si>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</si>
  <si>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</si>
  <si>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</si>
  <si>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</si>
  <si>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</si>
  <si>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</si>
  <si>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</si>
  <si>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</si>
  <si>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</si>
  <si>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</si>
  <si>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</si>
  <si>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</si>
  <si>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</si>
  <si>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</si>
  <si>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</si>
  <si>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</si>
  <si>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</si>
  <si>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</si>
  <si>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</si>
  <si>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</si>
  <si>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</si>
  <si>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</si>
  <si>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</si>
  <si>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</si>
  <si>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</si>
  <si>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</si>
  <si>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</si>
  <si>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</si>
  <si>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</si>
  <si>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</si>
  <si>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</si>
  <si>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</si>
  <si>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</si>
  <si>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</si>
  <si>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</si>
  <si>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</si>
  <si>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</si>
  <si>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</si>
  <si>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</si>
  <si>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</si>
  <si>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</si>
  <si>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</si>
  <si>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</si>
  <si>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</si>
  <si>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</si>
  <si>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</si>
  <si>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</si>
  <si>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</si>
  <si>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</si>
  <si>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</si>
  <si>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</si>
  <si>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</si>
  <si>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</si>
  <si>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</si>
  <si>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</si>
  <si>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</si>
  <si>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</si>
  <si>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</si>
  <si>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</si>
  <si>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</si>
  <si>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</si>
  <si>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</si>
  <si>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</si>
  <si>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</si>
  <si>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</si>
  <si>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</si>
  <si>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</si>
  <si>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</si>
  <si>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</si>
  <si>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</si>
  <si>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</si>
  <si>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</si>
  <si>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</si>
  <si>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</si>
  <si>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</si>
  <si>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</si>
  <si>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</si>
  <si>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</si>
  <si>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</si>
  <si>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</si>
  <si>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</si>
  <si>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</si>
  <si>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</si>
  <si>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</si>
  <si>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</si>
  <si>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</si>
  <si>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</si>
  <si>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</si>
  <si>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</si>
  <si>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</si>
  <si>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</si>
  <si>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</si>
  <si>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</si>
  <si>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</si>
  <si>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</si>
  <si>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</si>
  <si>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</si>
  <si>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</si>
  <si>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</si>
  <si>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</si>
  <si>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</si>
  <si>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</si>
  <si>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</si>
  <si>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</si>
  <si>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</si>
  <si>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</si>
  <si>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</si>
  <si>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</si>
  <si>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</si>
  <si>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</si>
  <si>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</si>
  <si>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</si>
  <si>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</si>
  <si>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</si>
  <si>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</si>
  <si>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</si>
  <si>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</si>
  <si>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</si>
  <si>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</si>
  <si>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</si>
  <si>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</si>
  <si>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</si>
  <si>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</si>
  <si>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</si>
  <si>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</si>
  <si>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</si>
  <si>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</si>
  <si>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</si>
  <si>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</si>
  <si>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</si>
  <si>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</si>
  <si>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</si>
  <si>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</si>
  <si>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</si>
  <si>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</si>
  <si>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</si>
  <si>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</si>
  <si>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</si>
  <si>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</si>
  <si>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</si>
  <si>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</si>
  <si>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</si>
  <si>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</si>
  <si>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</si>
  <si>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</si>
  <si>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</si>
  <si>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</si>
  <si>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</si>
  <si>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</si>
  <si>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</si>
  <si>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</si>
  <si>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</si>
  <si>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</si>
  <si>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</si>
  <si>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</si>
  <si>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</si>
  <si>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</si>
  <si>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</si>
  <si>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</si>
  <si>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</si>
  <si>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</si>
  <si>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</si>
  <si>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</si>
  <si>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</si>
  <si>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</si>
  <si>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</si>
  <si>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</si>
  <si>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</si>
  <si>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</si>
  <si>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</si>
  <si>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</si>
  <si>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</si>
  <si>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</si>
  <si>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</si>
  <si>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</si>
  <si>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</si>
  <si>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</si>
  <si>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</si>
  <si>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</si>
  <si>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</si>
  <si>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</si>
  <si>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</si>
  <si>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</si>
  <si>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</si>
  <si>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</si>
  <si>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</si>
  <si>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</si>
  <si>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</si>
  <si>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</si>
  <si>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</si>
  <si>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</si>
  <si>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</si>
  <si>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</si>
  <si>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</si>
  <si>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</si>
  <si>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</si>
  <si>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</si>
  <si>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</si>
  <si>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</si>
  <si>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</si>
  <si>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</si>
  <si>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</si>
  <si>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</si>
  <si>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</si>
  <si>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</si>
  <si>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</si>
  <si>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</si>
  <si>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</si>
  <si>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</si>
  <si>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</si>
  <si>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</si>
  <si>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</si>
  <si>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</si>
  <si>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</si>
  <si>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</si>
  <si>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</si>
  <si>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</si>
  <si>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</si>
  <si>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</si>
  <si>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</si>
  <si>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</si>
  <si>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</si>
  <si>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</si>
  <si>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</si>
  <si>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</si>
  <si>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</si>
  <si>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</si>
  <si>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</si>
  <si>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</si>
  <si>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</si>
  <si>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</si>
  <si>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</si>
  <si>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</si>
  <si>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</si>
  <si>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</si>
  <si>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</si>
  <si>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</si>
  <si>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</si>
  <si>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</si>
  <si>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</si>
  <si>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</si>
  <si>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</si>
  <si>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</si>
  <si>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</si>
  <si>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</si>
  <si>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</si>
  <si>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</si>
  <si>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</si>
  <si>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</si>
  <si>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</si>
  <si>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</si>
  <si>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</si>
  <si>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</si>
  <si>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</si>
  <si>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</si>
  <si>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</si>
  <si>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</si>
  <si>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</si>
  <si>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</si>
  <si>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</si>
  <si>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</si>
  <si>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</si>
  <si>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</si>
  <si>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</si>
  <si>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</si>
  <si>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</si>
  <si>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</si>
  <si>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</si>
  <si>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</si>
  <si>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</si>
  <si>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</si>
  <si>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</si>
  <si>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</si>
  <si>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</si>
  <si>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</si>
  <si>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</si>
  <si>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</si>
  <si>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</si>
  <si>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</si>
  <si>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</si>
  <si>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</si>
  <si>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</si>
  <si>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</si>
  <si>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</si>
  <si>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</si>
  <si>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</si>
  <si>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</si>
  <si>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</si>
  <si>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</si>
  <si>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</si>
  <si>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</si>
  <si>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</si>
  <si>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</si>
  <si>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</si>
  <si>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</si>
  <si>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</si>
  <si>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</si>
  <si>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</si>
  <si>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</si>
  <si>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</si>
  <si>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</si>
  <si>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</si>
  <si>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</si>
  <si>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</si>
  <si>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</si>
  <si>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</si>
  <si>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</si>
  <si>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</si>
  <si>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</si>
  <si>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</si>
  <si>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</si>
  <si>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</si>
  <si>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</si>
  <si>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</si>
  <si>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</si>
  <si>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</si>
  <si>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</si>
  <si>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</si>
  <si>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</si>
  <si>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</si>
  <si>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</si>
  <si>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</si>
  <si>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</si>
  <si>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</si>
  <si>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</si>
  <si>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</si>
  <si>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</si>
  <si>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</si>
  <si>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</si>
  <si>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</si>
  <si>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</si>
  <si>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</si>
  <si>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</si>
  <si>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</si>
  <si>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</si>
  <si>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</si>
  <si>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</si>
  <si>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</si>
  <si>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</si>
  <si>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</si>
  <si>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</si>
  <si>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</si>
  <si>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</si>
  <si>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</si>
  <si>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</si>
  <si>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</si>
  <si>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</si>
  <si>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</si>
  <si>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</si>
  <si>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</si>
  <si>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</si>
  <si>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</si>
  <si>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</si>
  <si>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</si>
  <si>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</si>
  <si>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</si>
  <si>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</si>
  <si>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</si>
  <si>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</si>
  <si>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</si>
  <si>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</si>
  <si>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</si>
  <si>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</si>
  <si>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</si>
  <si>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</si>
  <si>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</si>
  <si>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</si>
  <si>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</si>
  <si>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</si>
  <si>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</si>
  <si>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</si>
  <si>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</si>
  <si>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</si>
  <si>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</si>
  <si>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</si>
  <si>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</si>
  <si>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</si>
  <si>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</si>
  <si>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</si>
  <si>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</si>
  <si>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</si>
  <si>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</si>
  <si>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</si>
  <si>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</si>
  <si>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</si>
  <si>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</si>
  <si>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</si>
  <si>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</si>
  <si>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</si>
  <si>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</si>
  <si>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</si>
  <si>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</si>
  <si>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</si>
  <si>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</si>
  <si>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</si>
  <si>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</si>
  <si>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</si>
  <si>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</si>
  <si>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</si>
  <si>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</si>
  <si>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</si>
  <si>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</si>
  <si>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</si>
  <si>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</si>
  <si>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</si>
  <si>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</si>
  <si>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</si>
  <si>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</si>
  <si>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</si>
  <si>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</si>
  <si>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</si>
  <si>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</si>
  <si>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</si>
  <si>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</si>
  <si>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</si>
  <si>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</si>
  <si>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</si>
  <si>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</si>
  <si>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</si>
  <si>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</si>
  <si>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</si>
  <si>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</si>
  <si>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</si>
  <si>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</si>
  <si>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</si>
  <si>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</si>
  <si>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</si>
  <si>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</si>
  <si>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</si>
  <si>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</si>
  <si>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</si>
  <si>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</si>
  <si>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</si>
  <si>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</si>
  <si>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</si>
  <si>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</si>
  <si>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</si>
  <si>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</si>
  <si>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</si>
  <si>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</si>
  <si>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</si>
  <si>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</si>
  <si>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</si>
  <si>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</si>
  <si>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</si>
  <si>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</si>
  <si>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</si>
  <si>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</si>
  <si>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</si>
  <si>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</si>
  <si>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</si>
  <si>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</si>
  <si>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</si>
  <si>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</si>
  <si>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</si>
  <si>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</si>
  <si>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</si>
  <si>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</si>
  <si>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</si>
  <si>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</si>
  <si>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</si>
  <si>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</si>
  <si>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</si>
  <si>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</si>
  <si>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</si>
  <si>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</si>
  <si>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</si>
  <si>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</si>
  <si>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</si>
  <si>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</si>
  <si>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</si>
  <si>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</si>
  <si>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</si>
  <si>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</si>
  <si>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</si>
  <si>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</si>
  <si>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</si>
  <si>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</si>
  <si>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</si>
  <si>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</si>
  <si>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</si>
  <si>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</si>
  <si>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</si>
  <si>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</si>
  <si>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</si>
  <si>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</si>
  <si>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</si>
  <si>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</si>
  <si>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</si>
  <si>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</si>
  <si>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</si>
  <si>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</si>
  <si>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</si>
  <si>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</si>
  <si>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</si>
  <si>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</si>
  <si>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</si>
  <si>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</si>
  <si>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</si>
  <si>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</si>
  <si>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</si>
  <si>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</si>
  <si>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</si>
  <si>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</si>
  <si>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</si>
  <si>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</si>
  <si>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</si>
  <si>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</si>
  <si>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</si>
  <si>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</si>
  <si>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</si>
  <si>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</si>
  <si>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</si>
  <si>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</si>
  <si>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</si>
  <si>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</si>
  <si>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</si>
  <si>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</si>
  <si>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</si>
  <si>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</si>
  <si>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</si>
  <si>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</si>
  <si>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</si>
  <si>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</si>
  <si>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</si>
  <si>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</si>
  <si>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</si>
  <si>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</si>
  <si>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</si>
  <si>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</si>
  <si>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</si>
  <si>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</si>
  <si>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</si>
  <si>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</si>
  <si>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</si>
  <si>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</si>
  <si>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</si>
  <si>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</si>
  <si>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</si>
  <si>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</si>
  <si>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</si>
  <si>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</si>
  <si>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</si>
  <si>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</si>
  <si>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</si>
  <si>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</si>
  <si>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</si>
  <si>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</si>
  <si>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</si>
  <si>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</si>
  <si>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</si>
  <si>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</si>
  <si>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</si>
  <si>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</si>
  <si>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</si>
  <si>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</si>
  <si>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</si>
  <si>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</si>
  <si>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</si>
  <si>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</si>
  <si>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</si>
  <si>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</si>
  <si>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</si>
  <si>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</si>
  <si>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</si>
  <si>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</si>
  <si>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</si>
  <si>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</si>
  <si>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</si>
  <si>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</si>
  <si>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</si>
  <si>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</si>
  <si>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</si>
  <si>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</si>
  <si>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</si>
  <si>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</si>
  <si>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</si>
  <si>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</si>
  <si>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</si>
  <si>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</si>
  <si>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</si>
  <si>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</si>
  <si>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</si>
  <si>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</si>
  <si>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</si>
  <si>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</si>
  <si>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</si>
  <si>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</si>
  <si>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</si>
  <si>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</si>
  <si>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</si>
  <si>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</si>
  <si>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</si>
  <si>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</si>
  <si>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</si>
  <si>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</si>
  <si>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</si>
  <si>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</si>
  <si>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</si>
  <si>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</si>
  <si>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</si>
  <si>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</si>
  <si>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</si>
  <si>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</si>
  <si>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</si>
  <si>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</si>
  <si>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</si>
  <si>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</si>
  <si>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</si>
  <si>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</si>
  <si>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</si>
  <si>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</si>
  <si>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</si>
  <si>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</si>
  <si>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</si>
  <si>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</si>
  <si>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</si>
  <si>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</si>
  <si>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</si>
  <si>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</si>
  <si>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</si>
  <si>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</si>
  <si>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</si>
  <si>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</si>
  <si>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</si>
  <si>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</si>
  <si>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</si>
  <si>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</si>
  <si>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</si>
  <si>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</si>
  <si>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</si>
  <si>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</si>
  <si>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</si>
  <si>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</si>
  <si>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</si>
  <si>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</si>
  <si>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</si>
  <si>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</si>
  <si>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</si>
  <si>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</si>
  <si>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</si>
  <si>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</si>
  <si>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</si>
  <si>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</si>
  <si>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</si>
  <si>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</si>
  <si>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</si>
  <si>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</si>
  <si>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</si>
  <si>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</si>
  <si>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</si>
  <si>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</si>
  <si>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</si>
  <si>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</si>
  <si>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</si>
  <si>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</si>
  <si>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</si>
  <si>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</si>
  <si>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</si>
  <si>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</si>
  <si>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</si>
  <si>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</si>
  <si>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</si>
  <si>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</si>
  <si>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</si>
  <si>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</si>
  <si>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</si>
  <si>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</si>
  <si>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</si>
  <si>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</si>
  <si>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</si>
  <si>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</si>
  <si>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</si>
  <si>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</si>
  <si>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</si>
  <si>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</si>
  <si>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</si>
  <si>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</si>
  <si>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</si>
  <si>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</si>
  <si>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</si>
  <si>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</si>
  <si>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</si>
  <si>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</si>
  <si>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</si>
  <si>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</si>
  <si>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</si>
  <si>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</si>
  <si>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</si>
  <si>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</si>
  <si>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</si>
  <si>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</si>
  <si>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</si>
  <si>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</si>
  <si>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</si>
  <si>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</si>
  <si>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</si>
  <si>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</si>
  <si>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</si>
  <si>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</si>
  <si>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</si>
  <si>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</si>
  <si>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</si>
  <si>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</si>
  <si>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</si>
  <si>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</si>
  <si>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</si>
  <si>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</si>
  <si>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</si>
  <si>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</si>
  <si>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</si>
  <si>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</si>
  <si>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</si>
  <si>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</si>
  <si>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</si>
  <si>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</si>
  <si>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</si>
  <si>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</si>
  <si>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</si>
  <si>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</si>
  <si>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</si>
  <si>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</si>
  <si>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</si>
  <si>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</si>
  <si>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</si>
  <si>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</si>
  <si>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</si>
  <si>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</si>
  <si>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</si>
  <si>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</si>
  <si>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</si>
  <si>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</si>
  <si>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</si>
  <si>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</si>
  <si>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</si>
  <si>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</si>
  <si>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</si>
  <si>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</si>
  <si>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</si>
  <si>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</si>
  <si>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</si>
  <si>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</si>
  <si>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</si>
  <si>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</si>
  <si>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</si>
  <si>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</si>
  <si>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</si>
  <si>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</si>
  <si>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</si>
  <si>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</si>
  <si>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</si>
  <si>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</si>
  <si>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</si>
  <si>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</si>
  <si>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</si>
  <si>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</si>
  <si>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</si>
  <si>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</si>
  <si>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</si>
  <si>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</si>
  <si>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</si>
  <si>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</si>
  <si>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</si>
  <si>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</si>
  <si>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</si>
  <si>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</si>
  <si>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</si>
  <si>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</si>
  <si>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</si>
  <si>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</si>
  <si>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</si>
  <si>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</si>
  <si>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</si>
  <si>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</si>
  <si>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</si>
  <si>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</si>
  <si>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</si>
  <si>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</si>
  <si>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</si>
  <si>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</si>
  <si>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</si>
  <si>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</si>
  <si>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</si>
  <si>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</si>
  <si>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</si>
  <si>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</si>
  <si>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</si>
  <si>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</si>
  <si>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</si>
  <si>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</si>
  <si>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</si>
  <si>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</si>
  <si>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</si>
  <si>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</si>
  <si>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</si>
  <si>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</si>
  <si>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</si>
  <si>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</si>
  <si>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</si>
  <si>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</si>
  <si>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</si>
  <si>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</si>
  <si>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</si>
  <si>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</si>
  <si>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</si>
  <si>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</si>
  <si>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</si>
  <si>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</si>
  <si>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</si>
  <si>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</si>
  <si>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</si>
  <si>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</si>
  <si>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</si>
  <si>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</si>
  <si>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</si>
  <si>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</si>
  <si>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</si>
  <si>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</si>
  <si>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</si>
  <si>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</si>
  <si>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</si>
  <si>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</si>
  <si>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</si>
  <si>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</si>
  <si>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</si>
  <si>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</si>
  <si>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</si>
  <si>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</si>
  <si>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</si>
  <si>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</si>
  <si>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</si>
  <si>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</si>
  <si>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</si>
  <si>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</si>
  <si>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</si>
  <si>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</si>
  <si>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</si>
  <si>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</si>
  <si>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</si>
  <si>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</si>
  <si>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</si>
  <si>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</si>
  <si>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</si>
  <si>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</si>
  <si>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</si>
  <si>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</si>
  <si>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</si>
  <si>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</si>
  <si>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</si>
  <si>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</si>
  <si>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</si>
  <si>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</si>
  <si>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</si>
  <si>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</si>
  <si>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</si>
  <si>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</si>
  <si>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</si>
  <si>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</si>
  <si>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</si>
  <si>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</si>
  <si>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</si>
  <si>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</si>
  <si>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</si>
  <si>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</si>
  <si>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</si>
  <si>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</si>
  <si>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</si>
  <si>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</si>
  <si>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</si>
  <si>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</si>
  <si>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</si>
  <si>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</si>
  <si>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</si>
  <si>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</si>
  <si>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</si>
  <si>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</si>
  <si>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</si>
  <si>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</si>
  <si>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</si>
  <si>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</si>
  <si>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</si>
  <si>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</si>
  <si>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</si>
  <si>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</si>
  <si>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</si>
  <si>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</si>
  <si>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</si>
  <si>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</si>
  <si>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</si>
  <si>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</si>
  <si>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</si>
  <si>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</si>
  <si>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</si>
  <si>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</si>
  <si>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</si>
  <si>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</si>
  <si>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</si>
  <si>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</si>
  <si>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</si>
  <si>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</si>
  <si>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</si>
  <si>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</si>
  <si>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</si>
  <si>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</si>
  <si>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</si>
  <si>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</si>
  <si>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</si>
  <si>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</si>
  <si>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</si>
  <si>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</si>
  <si>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</si>
  <si>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</si>
  <si>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</si>
  <si>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</si>
  <si>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</si>
  <si>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</si>
  <si>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</si>
  <si>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</si>
  <si>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</si>
  <si>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</si>
  <si>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</si>
  <si>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</si>
  <si>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</si>
  <si>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</si>
  <si>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</si>
  <si>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</si>
  <si>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</si>
  <si>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</si>
  <si>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</si>
  <si>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</si>
  <si>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</si>
  <si>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</si>
  <si>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</si>
  <si>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</si>
  <si>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</si>
  <si>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</si>
  <si>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</si>
  <si>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</si>
  <si>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</si>
  <si>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</si>
  <si>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</si>
  <si>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</si>
  <si>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</si>
  <si>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</si>
  <si>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</si>
  <si>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</si>
  <si>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</si>
  <si>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</si>
  <si>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</si>
  <si>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</si>
  <si>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</si>
  <si>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</si>
  <si>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</si>
  <si>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</si>
  <si>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</si>
  <si>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</si>
  <si>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</si>
  <si>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</si>
  <si>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</si>
  <si>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</si>
  <si>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</si>
  <si>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</si>
  <si>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</si>
  <si>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</si>
  <si>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</si>
  <si>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</si>
  <si>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</si>
  <si>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</si>
  <si>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</si>
  <si>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</si>
  <si>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</si>
  <si>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</si>
  <si>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</si>
  <si>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</si>
  <si>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</si>
  <si>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</si>
  <si>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</si>
  <si>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</si>
  <si>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</si>
  <si>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</si>
  <si>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</si>
  <si>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</si>
  <si>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</si>
  <si>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</si>
  <si>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</si>
  <si>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</si>
  <si>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</si>
  <si>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</si>
  <si>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</si>
  <si>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</si>
  <si>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</si>
  <si>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</si>
  <si>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</si>
  <si>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</si>
  <si>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</si>
  <si>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</si>
  <si>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</si>
  <si>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</si>
  <si>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</si>
  <si>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</si>
  <si>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</si>
  <si>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</si>
  <si>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</si>
  <si>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</si>
  <si>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</si>
  <si>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</si>
  <si>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</si>
  <si>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</si>
  <si>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</si>
  <si>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</si>
  <si>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</si>
  <si>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</si>
  <si>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</si>
  <si>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</si>
  <si>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</si>
  <si>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</si>
  <si>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</si>
  <si>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</si>
  <si>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</si>
  <si>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</si>
  <si>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</si>
  <si>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</si>
  <si>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</si>
  <si>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</si>
  <si>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</si>
  <si>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</si>
  <si>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</si>
  <si>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</si>
  <si>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</si>
  <si>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</si>
  <si>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</si>
  <si>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</si>
  <si>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</si>
  <si>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</si>
  <si>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</si>
  <si>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</si>
  <si>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</si>
  <si>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</si>
  <si>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</si>
  <si>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</si>
  <si>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</si>
  <si>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</si>
  <si>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</si>
  <si>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</si>
  <si>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</si>
  <si>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</si>
  <si>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</si>
  <si>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</si>
  <si>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</si>
  <si>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</si>
  <si>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</si>
  <si>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</si>
  <si>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</si>
  <si>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</si>
  <si>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</si>
  <si>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</si>
  <si>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</si>
  <si>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</si>
  <si>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</si>
  <si>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</si>
  <si>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</si>
  <si>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</si>
  <si>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</si>
  <si>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</si>
  <si>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</si>
  <si>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</si>
  <si>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</si>
  <si>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</si>
  <si>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</si>
  <si>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</si>
  <si>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</si>
  <si>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</si>
  <si>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</si>
  <si>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</si>
  <si>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</si>
  <si>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</si>
  <si>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</si>
  <si>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</si>
  <si>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</si>
  <si>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</si>
  <si>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</si>
  <si>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</si>
  <si>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</si>
  <si>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</si>
  <si>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</si>
  <si>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</si>
  <si>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</si>
  <si>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</si>
  <si>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</si>
  <si>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</si>
  <si>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</si>
  <si>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</si>
  <si>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</si>
  <si>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</si>
  <si>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</si>
  <si>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</si>
  <si>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</si>
  <si>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</si>
  <si>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</si>
  <si>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</si>
  <si>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</si>
  <si>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</si>
  <si>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</si>
  <si>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</si>
  <si>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</si>
  <si>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</si>
  <si>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</si>
  <si>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</si>
  <si>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</si>
  <si>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</si>
  <si>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</si>
  <si>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</si>
  <si>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</si>
  <si>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</si>
  <si>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</si>
  <si>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</si>
  <si>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</si>
  <si>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</si>
  <si>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</si>
  <si>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</si>
  <si>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</si>
  <si>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</si>
  <si>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</si>
  <si>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</si>
  <si>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</si>
  <si>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</si>
  <si>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</si>
  <si>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</si>
  <si>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</si>
  <si>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</si>
  <si>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</si>
  <si>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</si>
  <si>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</si>
  <si>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</si>
  <si>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</si>
  <si>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</si>
  <si>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</si>
  <si>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</si>
  <si>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</si>
  <si>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</si>
  <si>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</si>
  <si>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</si>
  <si>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</si>
  <si>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</si>
  <si>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</si>
  <si>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</si>
  <si>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</si>
  <si>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</si>
  <si>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</si>
  <si>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</si>
  <si>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</si>
  <si>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</si>
  <si>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</si>
  <si>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</si>
  <si>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</si>
  <si>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</si>
  <si>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</si>
  <si>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</si>
  <si>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</si>
  <si>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</si>
  <si>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</si>
  <si>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</si>
  <si>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</si>
  <si>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</si>
  <si>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</si>
  <si>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</si>
  <si>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</si>
  <si>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</si>
  <si>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</si>
  <si>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</si>
  <si>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</si>
  <si>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</si>
  <si>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</si>
  <si>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</si>
  <si>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</si>
  <si>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</si>
  <si>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</si>
  <si>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</si>
  <si>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</si>
  <si>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</si>
  <si>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</si>
  <si>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</si>
  <si>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</si>
  <si>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</si>
  <si>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</si>
  <si>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</si>
  <si>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</si>
  <si>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</si>
  <si>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</si>
  <si>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</si>
  <si>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</si>
  <si>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</si>
  <si>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</si>
  <si>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</si>
  <si>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</si>
  <si>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</si>
  <si>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</si>
  <si>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</si>
  <si>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</si>
  <si>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</si>
  <si>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</si>
  <si>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</si>
  <si>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</si>
  <si>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</si>
  <si>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</si>
  <si>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</si>
  <si>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</si>
  <si>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</si>
  <si>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</si>
  <si>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</si>
  <si>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</si>
  <si>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</si>
  <si>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</si>
  <si>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</si>
  <si>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</si>
  <si>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</si>
  <si>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</si>
  <si>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</si>
  <si>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</si>
  <si>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</si>
  <si>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</si>
  <si>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</si>
  <si>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</si>
  <si>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</si>
  <si>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</si>
  <si>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</si>
  <si>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</si>
  <si>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</si>
  <si>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</si>
  <si>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</si>
  <si>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</si>
  <si>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</si>
  <si>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</si>
  <si>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</si>
  <si>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</si>
  <si>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</si>
  <si>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</si>
  <si>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</si>
  <si>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</si>
  <si>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</si>
  <si>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</si>
  <si>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</si>
  <si>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</si>
  <si>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</si>
  <si>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</si>
  <si>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</si>
  <si>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</si>
  <si>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</si>
  <si>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</si>
  <si>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</si>
  <si>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</si>
  <si>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</si>
  <si>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</si>
  <si>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</si>
  <si>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</si>
  <si>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</si>
  <si>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</si>
  <si>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</si>
  <si>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</si>
  <si>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</si>
  <si>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</si>
  <si>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</si>
  <si>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</si>
  <si>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</si>
  <si>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</si>
  <si>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</si>
  <si>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</si>
  <si>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</si>
  <si>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</si>
  <si>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</si>
  <si>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</si>
  <si>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</si>
  <si>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</si>
  <si>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</si>
  <si>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</si>
  <si>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</si>
  <si>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</si>
  <si>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</si>
  <si>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</si>
  <si>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</si>
  <si>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</si>
  <si>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</si>
  <si>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</si>
  <si>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</si>
  <si>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</si>
  <si>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</si>
  <si>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</si>
  <si>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</si>
  <si>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</si>
  <si>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</si>
  <si>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</si>
  <si>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</si>
  <si>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</si>
  <si>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</si>
  <si>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</si>
  <si>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</si>
  <si>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</si>
  <si>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</si>
  <si>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</si>
  <si>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</si>
  <si>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</si>
  <si>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</si>
  <si>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</si>
  <si>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</si>
  <si>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</si>
  <si>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</si>
  <si>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</si>
  <si>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</si>
  <si>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</si>
  <si>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</si>
  <si>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</si>
  <si>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</si>
  <si>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</si>
  <si>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</si>
  <si>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</si>
  <si>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</si>
  <si>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</si>
  <si>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</si>
  <si>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</si>
  <si>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</si>
  <si>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</si>
  <si>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</si>
  <si>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</si>
  <si>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</si>
  <si>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</si>
  <si>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</si>
  <si>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</si>
  <si>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</si>
  <si>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</si>
  <si>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</si>
  <si>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</si>
  <si>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</si>
  <si>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</si>
  <si>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</si>
  <si>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</si>
  <si>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</si>
  <si>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</si>
  <si>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</si>
  <si>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</si>
  <si>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</si>
  <si>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</si>
  <si>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</si>
  <si>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</si>
  <si>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</si>
  <si>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</si>
  <si>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</si>
  <si>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</si>
  <si>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</si>
  <si>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</si>
  <si>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</si>
  <si>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</si>
  <si>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</si>
  <si>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</si>
  <si>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</si>
  <si>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</si>
  <si>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</si>
  <si>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</si>
  <si>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</si>
  <si>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</si>
  <si>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</si>
  <si>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</si>
  <si>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</si>
  <si>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</si>
  <si>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</si>
  <si>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</si>
  <si>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</si>
  <si>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</si>
  <si>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</si>
  <si>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</si>
  <si>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</si>
  <si>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</si>
  <si>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</si>
  <si>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</si>
  <si>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</si>
  <si>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</si>
  <si>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</si>
  <si>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</si>
  <si>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</si>
  <si>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</si>
  <si>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</si>
  <si>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</si>
  <si>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</si>
  <si>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</si>
  <si>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</si>
  <si>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</si>
  <si>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</si>
  <si>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</si>
  <si>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</si>
  <si>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</si>
  <si>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</si>
  <si>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</si>
  <si>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</si>
  <si>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</si>
  <si>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</si>
  <si>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</si>
  <si>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</si>
  <si>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</si>
  <si>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</si>
  <si>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</si>
  <si>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</si>
  <si>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</si>
  <si>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</si>
  <si>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</si>
  <si>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</si>
  <si>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</si>
  <si>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</si>
  <si>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</si>
  <si>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</si>
  <si>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</si>
  <si>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</si>
  <si>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</si>
  <si>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</si>
  <si>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</si>
  <si>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</si>
  <si>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</si>
  <si>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</si>
  <si>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</si>
  <si>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</si>
  <si>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</si>
  <si>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</si>
  <si>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</si>
  <si>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</si>
  <si>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</si>
  <si>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</si>
  <si>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</si>
  <si>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</si>
  <si>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</si>
  <si>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</si>
  <si>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</si>
  <si>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</si>
  <si>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</si>
  <si>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</si>
  <si>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</si>
  <si>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</si>
  <si>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</si>
  <si>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</si>
  <si>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</si>
  <si>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</si>
  <si>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</si>
  <si>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</si>
  <si>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</si>
  <si>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</si>
  <si>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</si>
  <si>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</si>
  <si>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</si>
  <si>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</si>
  <si>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</si>
  <si>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</si>
  <si>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</si>
  <si>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</si>
  <si>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</si>
  <si>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</si>
  <si>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</si>
  <si>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</si>
  <si>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</si>
  <si>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</si>
  <si>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</si>
  <si>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</si>
  <si>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</si>
  <si>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</si>
  <si>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</si>
  <si>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</si>
  <si>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</si>
  <si>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</si>
  <si>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</si>
  <si>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</si>
  <si>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</si>
  <si>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</si>
  <si>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</si>
  <si>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</si>
  <si>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</si>
  <si>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</si>
  <si>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</si>
  <si>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</si>
  <si>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</si>
  <si>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</si>
  <si>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</si>
  <si>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</si>
  <si>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</si>
  <si>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</si>
  <si>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</si>
  <si>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</si>
  <si>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</si>
  <si>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</si>
  <si>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</si>
  <si>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</si>
  <si>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</si>
  <si>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</si>
  <si>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</si>
  <si>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</si>
  <si>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</si>
  <si>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</si>
  <si>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</si>
  <si>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</si>
  <si>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</si>
  <si>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</si>
  <si>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</si>
  <si>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</si>
  <si>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</si>
  <si>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</si>
  <si>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</si>
  <si>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</si>
  <si>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</si>
  <si>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</si>
  <si>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</si>
  <si>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</si>
  <si>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</si>
  <si>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</si>
  <si>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</si>
  <si>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</si>
  <si>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</si>
  <si>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</si>
  <si>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</si>
  <si>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</si>
  <si>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</si>
  <si>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</si>
  <si>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</si>
  <si>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</si>
  <si>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</si>
  <si>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</si>
  <si>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</si>
  <si>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</si>
  <si>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</si>
  <si>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</si>
  <si>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</si>
  <si>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</si>
  <si>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</si>
  <si>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</si>
  <si>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</si>
  <si>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</si>
  <si>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</si>
  <si>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</si>
  <si>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</si>
  <si>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</si>
  <si>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</si>
  <si>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</si>
  <si>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</si>
  <si>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</si>
  <si>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</si>
  <si>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</si>
  <si>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</si>
  <si>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</si>
  <si>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</si>
  <si>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</si>
  <si>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</si>
  <si>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</si>
  <si>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</si>
  <si>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</si>
  <si>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</si>
  <si>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</si>
  <si>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</si>
  <si>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</si>
  <si>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</si>
  <si>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</si>
  <si>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</si>
  <si>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</si>
  <si>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</si>
  <si>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</si>
  <si>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</si>
  <si>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</si>
  <si>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</si>
  <si>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</si>
  <si>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</si>
  <si>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</si>
  <si>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</si>
  <si>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</si>
  <si>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</si>
  <si>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</si>
  <si>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</si>
  <si>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</si>
  <si>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</si>
  <si>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</si>
  <si>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</si>
  <si>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</si>
  <si>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</si>
  <si>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</si>
  <si>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</si>
  <si>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</si>
  <si>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</si>
  <si>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</si>
  <si>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</si>
  <si>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</si>
  <si>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</si>
  <si>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</si>
  <si>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</si>
  <si>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</si>
  <si>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</si>
  <si>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</si>
  <si>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</si>
  <si>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</si>
  <si>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</si>
  <si>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</si>
  <si>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</si>
  <si>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</si>
  <si>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</si>
  <si>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</si>
  <si>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</si>
  <si>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</si>
  <si>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</si>
  <si>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</si>
  <si>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</si>
  <si>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</si>
  <si>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</si>
  <si>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</si>
  <si>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</si>
  <si>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</si>
  <si>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</si>
  <si>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</si>
  <si>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</si>
  <si>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</si>
  <si>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</si>
  <si>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</si>
  <si>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</si>
  <si>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</si>
  <si>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</si>
  <si>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</si>
  <si>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</si>
  <si>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</si>
  <si>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</si>
  <si>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</si>
  <si>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</si>
  <si>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</si>
  <si>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</si>
  <si>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</si>
  <si>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</si>
  <si>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</si>
  <si>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</si>
  <si>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</si>
  <si>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</si>
  <si>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</si>
  <si>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</si>
  <si>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</si>
  <si>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</si>
  <si>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</si>
  <si>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</si>
  <si>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</si>
  <si>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</si>
  <si>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</si>
  <si>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</si>
  <si>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</si>
  <si>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</si>
  <si>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</si>
  <si>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</si>
  <si>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</si>
  <si>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</si>
  <si>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</si>
  <si>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</si>
  <si>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</si>
  <si>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</si>
  <si>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</si>
  <si>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</si>
  <si>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</si>
  <si>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</si>
  <si>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</si>
  <si>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</si>
  <si>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</si>
  <si>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</si>
  <si>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</si>
  <si>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</si>
  <si>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</si>
  <si>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</si>
  <si>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</si>
  <si>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</si>
  <si>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</si>
  <si>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</si>
  <si>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</si>
  <si>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</si>
  <si>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</si>
  <si>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</si>
  <si>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</si>
  <si>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</si>
  <si>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</si>
  <si>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</si>
  <si>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</si>
  <si>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</si>
  <si>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</si>
  <si>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</si>
  <si>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</si>
  <si>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</si>
  <si>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</si>
  <si>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</si>
  <si>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</si>
  <si>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</si>
  <si>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</si>
  <si>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</si>
  <si>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</si>
  <si>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</si>
  <si>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</si>
  <si>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</si>
  <si>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</si>
  <si>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</si>
  <si>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</si>
  <si>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</si>
  <si>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</si>
  <si>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</si>
  <si>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</si>
  <si>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</si>
  <si>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</si>
  <si>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</si>
  <si>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</si>
  <si>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</si>
  <si>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</si>
  <si>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</si>
  <si>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</si>
  <si>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</si>
  <si>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</si>
  <si>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</si>
  <si>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</si>
  <si>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</si>
  <si>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</si>
  <si>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</si>
  <si>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</si>
  <si>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</si>
  <si>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</si>
  <si>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</si>
  <si>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</si>
  <si>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</si>
  <si>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</si>
  <si>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</si>
  <si>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</si>
  <si>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</si>
  <si>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</si>
  <si>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</si>
  <si>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</si>
  <si>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</si>
  <si>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</si>
  <si>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</si>
  <si>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</si>
  <si>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</si>
  <si>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</si>
  <si>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</si>
  <si>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</si>
  <si>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</si>
  <si>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</si>
  <si>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</si>
  <si>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</si>
  <si>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</si>
  <si>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</si>
  <si>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</si>
  <si>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</si>
  <si>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</si>
  <si>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</si>
  <si>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</si>
  <si>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</si>
  <si>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</si>
  <si>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</si>
  <si>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</si>
  <si>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</si>
  <si>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</si>
  <si>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</si>
  <si>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</si>
  <si>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</si>
  <si>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</si>
  <si>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</si>
  <si>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</si>
  <si>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</si>
  <si>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</si>
  <si>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</si>
  <si>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</si>
  <si>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</si>
  <si>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</si>
  <si>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</si>
  <si>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</si>
  <si>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</si>
  <si>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</si>
  <si>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</si>
  <si>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</si>
  <si>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</si>
  <si>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</si>
  <si>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</si>
  <si>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</si>
  <si>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</si>
  <si>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</si>
  <si>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</si>
  <si>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</si>
  <si>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</si>
  <si>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</si>
  <si>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</si>
  <si>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</si>
  <si>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</si>
  <si>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</si>
  <si>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</si>
  <si>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</si>
  <si>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</si>
  <si>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</si>
  <si>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</si>
  <si>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</si>
  <si>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</si>
  <si>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</si>
  <si>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</si>
  <si>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</si>
  <si>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</si>
  <si>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</si>
  <si>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</si>
  <si>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</si>
  <si>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</si>
  <si>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</si>
  <si>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</si>
  <si>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</si>
  <si>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</si>
  <si>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</si>
  <si>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</si>
  <si>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</si>
  <si>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</si>
  <si>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</si>
  <si>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</si>
  <si>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</si>
  <si>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</si>
  <si>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</si>
  <si>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</si>
  <si>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</si>
  <si>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</si>
  <si>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</si>
  <si>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</si>
  <si>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</si>
  <si>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</si>
  <si>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</si>
  <si>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</si>
  <si>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</si>
  <si>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</si>
  <si>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</si>
  <si>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</si>
  <si>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</si>
  <si>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</si>
  <si>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</si>
  <si>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</si>
  <si>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</si>
  <si>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</si>
  <si>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</si>
  <si>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</si>
  <si>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</si>
  <si>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</si>
  <si>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</si>
  <si>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</si>
  <si>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</si>
  <si>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</si>
  <si>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</si>
  <si>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</si>
  <si>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</si>
  <si>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</si>
  <si>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</si>
  <si>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</si>
  <si>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</si>
  <si>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</si>
  <si>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</si>
  <si>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</si>
  <si>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</si>
  <si>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</si>
  <si>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</si>
  <si>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</si>
  <si>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</si>
  <si>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</si>
  <si>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</si>
  <si>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</si>
  <si>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</si>
  <si>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</si>
  <si>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</si>
  <si>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</si>
  <si>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</si>
  <si>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</si>
  <si>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</si>
  <si>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</si>
  <si>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</si>
  <si>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</si>
  <si>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</si>
  <si>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</si>
  <si>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</si>
  <si>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</si>
  <si>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</si>
  <si>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</si>
  <si>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</si>
  <si>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</si>
  <si>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</si>
  <si>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</si>
  <si>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</si>
  <si>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</si>
  <si>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</si>
  <si>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</si>
  <si>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</si>
  <si>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</si>
  <si>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</si>
  <si>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</si>
  <si>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</si>
  <si>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</si>
  <si>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</si>
  <si>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</si>
  <si>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</si>
  <si>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</si>
  <si>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</si>
  <si>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</si>
  <si>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</si>
  <si>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</si>
  <si>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</si>
  <si>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</si>
  <si>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</si>
  <si>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</si>
  <si>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</si>
  <si>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</si>
  <si>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</si>
  <si>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</si>
  <si>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</si>
  <si>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</si>
  <si>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</si>
  <si>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</si>
  <si>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</si>
  <si>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</si>
  <si>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</si>
  <si>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</si>
  <si>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</si>
  <si>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</si>
  <si>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</si>
  <si>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</si>
  <si>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</si>
  <si>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</si>
  <si>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</si>
  <si>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</si>
  <si>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</si>
  <si>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</si>
  <si>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</si>
  <si>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</si>
  <si>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</si>
  <si>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</si>
  <si>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</si>
  <si>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</si>
  <si>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</si>
  <si>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</si>
  <si>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</si>
  <si>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</si>
  <si>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</si>
  <si>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</si>
  <si>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</si>
  <si>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</si>
  <si>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</si>
  <si>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</si>
  <si>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</si>
  <si>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</si>
  <si>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</si>
  <si>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</si>
  <si>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</si>
  <si>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</si>
  <si>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</si>
  <si>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</si>
  <si>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</si>
  <si>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</si>
  <si>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</si>
  <si>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</si>
  <si>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</si>
  <si>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</si>
  <si>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</si>
  <si>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</si>
  <si>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</si>
  <si>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</si>
  <si>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</si>
  <si>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</si>
  <si>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</si>
  <si>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</si>
  <si>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</si>
  <si>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</si>
  <si>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</si>
  <si>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</si>
  <si>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</si>
  <si>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</si>
  <si>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</si>
  <si>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</si>
  <si>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</si>
  <si>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</si>
  <si>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</si>
  <si>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</si>
  <si>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</si>
  <si>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</si>
  <si>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</si>
  <si>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</si>
  <si>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</si>
  <si>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</si>
  <si>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</si>
  <si>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</si>
  <si>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</si>
  <si>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</si>
  <si>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</si>
  <si>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</si>
  <si>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</si>
  <si>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</si>
  <si>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</si>
  <si>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</si>
  <si>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</si>
  <si>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</si>
  <si>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</si>
  <si>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</si>
  <si>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</si>
  <si>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</si>
  <si>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</si>
  <si>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</si>
  <si>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</si>
  <si>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</si>
  <si>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</si>
  <si>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</si>
  <si>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</si>
  <si>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</si>
  <si>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</si>
  <si>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</si>
  <si>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</si>
  <si>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</si>
  <si>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</si>
  <si>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</si>
  <si>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</si>
  <si>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</si>
  <si>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</si>
  <si>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</si>
  <si>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</si>
  <si>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</si>
  <si>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</si>
  <si>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</si>
  <si>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</si>
  <si>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</si>
  <si>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</si>
  <si>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</si>
  <si>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</si>
  <si>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</si>
  <si>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</si>
  <si>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</si>
  <si>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</si>
  <si>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</si>
  <si>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</si>
  <si>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</si>
  <si>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</si>
  <si>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</si>
  <si>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</si>
  <si>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</si>
  <si>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</si>
  <si>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</si>
  <si>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</si>
  <si>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</si>
  <si>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</si>
  <si>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</si>
  <si>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</si>
  <si>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</si>
  <si>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</si>
  <si>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</si>
  <si>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</si>
  <si>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</si>
  <si>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</si>
  <si>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</si>
  <si>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</si>
  <si>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</si>
  <si>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</si>
  <si>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</si>
  <si>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</si>
  <si>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</si>
  <si>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</si>
  <si>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</si>
  <si>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</si>
  <si>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</si>
  <si>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</si>
  <si>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</si>
  <si>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</si>
  <si>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</si>
  <si>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</si>
  <si>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</si>
  <si>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</si>
  <si>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</si>
  <si>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</si>
  <si>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</si>
  <si>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</si>
  <si>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</si>
  <si>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</si>
  <si>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</si>
  <si>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</si>
  <si>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</si>
  <si>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</si>
  <si>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</si>
  <si>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</si>
  <si>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</si>
  <si>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</si>
  <si>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</si>
  <si>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</si>
  <si>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</si>
  <si>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</si>
  <si>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</si>
  <si>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</si>
  <si>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</si>
  <si>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</si>
  <si>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</si>
  <si>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</si>
  <si>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</si>
  <si>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</si>
  <si>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</si>
  <si>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</si>
  <si>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</si>
  <si>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</si>
  <si>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</si>
  <si>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</si>
  <si>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</si>
  <si>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</si>
  <si>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</si>
  <si>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</si>
  <si>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</si>
  <si>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</si>
  <si>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</si>
  <si>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</si>
  <si>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</si>
  <si>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</si>
  <si>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</si>
  <si>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</si>
  <si>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</si>
  <si>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</si>
  <si>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</si>
  <si>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</si>
  <si>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</si>
  <si>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</si>
  <si>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</si>
  <si>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</si>
  <si>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</si>
  <si>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</si>
  <si>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</si>
  <si>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</si>
  <si>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</si>
  <si>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</si>
  <si>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</si>
  <si>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</si>
  <si>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</si>
  <si>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</si>
  <si>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</si>
  <si>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</si>
  <si>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</si>
  <si>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</si>
  <si>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</si>
  <si>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</si>
  <si>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</si>
  <si>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</si>
  <si>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</si>
  <si>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</si>
  <si>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</si>
  <si>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</si>
  <si>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</si>
  <si>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</si>
  <si>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</si>
  <si>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</si>
  <si>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</si>
  <si>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</si>
  <si>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</si>
  <si>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</si>
  <si>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</si>
  <si>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</si>
  <si>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</si>
  <si>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</si>
  <si>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</si>
  <si>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</si>
  <si>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</si>
  <si>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</si>
  <si>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</si>
  <si>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</si>
  <si>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</si>
  <si>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</si>
  <si>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</si>
  <si>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</si>
  <si>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</si>
  <si>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</si>
  <si>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</si>
  <si>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</si>
  <si>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</si>
  <si>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</si>
  <si>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</si>
  <si>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</si>
  <si>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</si>
  <si>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</si>
  <si>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</si>
  <si>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</si>
  <si>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</si>
  <si>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</si>
  <si>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</si>
  <si>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</si>
  <si>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</si>
  <si>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</si>
  <si>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</si>
  <si>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</si>
  <si>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</si>
  <si>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</si>
  <si>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</si>
  <si>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</si>
  <si>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</si>
  <si>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</si>
  <si>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</si>
  <si>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</si>
  <si>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</si>
  <si>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</si>
  <si>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</si>
  <si>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</si>
  <si>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</si>
  <si>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</si>
  <si>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</si>
  <si>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</si>
  <si>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</si>
  <si>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</si>
  <si>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</si>
  <si>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</si>
  <si>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</si>
  <si>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</si>
  <si>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</si>
  <si>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</si>
  <si>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</si>
  <si>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</si>
  <si>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</si>
  <si>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</si>
  <si>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</si>
  <si>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</si>
  <si>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</si>
  <si>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</si>
  <si>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</si>
  <si>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</si>
  <si>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</si>
  <si>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</si>
  <si>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</si>
  <si>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</si>
  <si>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</si>
  <si>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</si>
  <si>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</si>
  <si>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</si>
  <si>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</si>
  <si>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</si>
  <si>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</si>
  <si>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</si>
  <si>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</si>
  <si>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</si>
  <si>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</si>
  <si>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</si>
  <si>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</si>
  <si>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</si>
  <si>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</si>
  <si>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</si>
  <si>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</si>
  <si>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</si>
  <si>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</si>
  <si>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</si>
  <si>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</si>
  <si>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</si>
  <si>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</si>
  <si>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</si>
  <si>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</si>
  <si>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</si>
  <si>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</si>
  <si>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</si>
  <si>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</si>
  <si>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</si>
  <si>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</si>
  <si>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</si>
  <si>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</si>
  <si>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</si>
  <si>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</si>
  <si>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</si>
  <si>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</si>
  <si>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</si>
  <si>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</si>
  <si>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</si>
  <si>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</si>
  <si>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</si>
  <si>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</si>
  <si>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</si>
  <si>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</si>
  <si>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</si>
  <si>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</si>
  <si>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</si>
  <si>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</si>
  <si>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</si>
  <si>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</si>
  <si>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</si>
  <si>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</si>
  <si>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</si>
  <si>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</si>
  <si>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</si>
  <si>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</si>
  <si>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</si>
  <si>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</si>
  <si>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</si>
  <si>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</si>
  <si>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</si>
  <si>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</si>
  <si>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</si>
  <si>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</si>
  <si>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</si>
  <si>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</si>
  <si>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</si>
  <si>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</si>
  <si>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</si>
  <si>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</si>
  <si>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</si>
  <si>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</si>
  <si>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</si>
  <si>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</si>
  <si>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</si>
  <si>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</si>
  <si>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</si>
  <si>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</si>
  <si>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</si>
  <si>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</si>
  <si>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</si>
  <si>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</si>
  <si>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</si>
  <si>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</si>
  <si>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</si>
  <si>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</si>
  <si>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</si>
  <si>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</si>
  <si>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</si>
  <si>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</si>
  <si>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</si>
  <si>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</si>
  <si>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</si>
  <si>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</si>
  <si>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</si>
  <si>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</si>
  <si>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</si>
  <si>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</si>
  <si>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</si>
  <si>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</si>
  <si>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</si>
  <si>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</si>
  <si>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</si>
  <si>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</si>
  <si>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</si>
  <si>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</si>
  <si>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</si>
  <si>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</si>
  <si>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</si>
  <si>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</si>
  <si>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</si>
  <si>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</si>
  <si>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</si>
  <si>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</si>
  <si>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</si>
  <si>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</si>
  <si>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</si>
  <si>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</si>
  <si>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</si>
  <si>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</si>
  <si>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</si>
  <si>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</si>
  <si>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</si>
  <si>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</si>
  <si>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</si>
  <si>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</si>
  <si>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</si>
  <si>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</si>
  <si>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</si>
  <si>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</si>
  <si>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</si>
  <si>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</si>
  <si>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</si>
  <si>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</si>
  <si>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</si>
  <si>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</si>
  <si>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</si>
  <si>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</si>
  <si>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</si>
  <si>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</si>
  <si>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</si>
  <si>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</si>
  <si>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</si>
  <si>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</si>
  <si>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</si>
  <si>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</si>
  <si>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</si>
  <si>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</si>
  <si>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</si>
  <si>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</si>
  <si>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</si>
  <si>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</si>
  <si>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</si>
  <si>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</si>
  <si>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</si>
  <si>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</si>
  <si>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</si>
  <si>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</si>
  <si>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</si>
  <si>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</si>
  <si>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</si>
  <si>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</si>
  <si>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</si>
  <si>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</si>
  <si>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</si>
  <si>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</si>
  <si>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</si>
  <si>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</si>
  <si>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</si>
  <si>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</si>
  <si>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</si>
  <si>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</si>
  <si>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</si>
  <si>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</si>
  <si>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</si>
  <si>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</si>
  <si>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</si>
  <si>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</si>
  <si>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</si>
  <si>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</si>
  <si>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</si>
  <si>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</si>
  <si>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</si>
  <si>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</si>
  <si>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</si>
  <si>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</si>
  <si>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</si>
  <si>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</si>
  <si>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</si>
  <si>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</si>
  <si>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</si>
  <si>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</si>
  <si>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</si>
  <si>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</si>
  <si>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</si>
  <si>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</si>
  <si>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</si>
  <si>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</si>
  <si>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</si>
  <si>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</si>
  <si>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</si>
  <si>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</si>
  <si>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</si>
  <si>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</si>
  <si>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</si>
  <si>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</si>
  <si>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</si>
  <si>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</si>
  <si>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</si>
  <si>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</si>
  <si>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</si>
  <si>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</si>
  <si>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</si>
  <si>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</si>
  <si>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</si>
  <si>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</si>
  <si>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</si>
  <si>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</si>
  <si>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</si>
  <si>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</si>
  <si>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</si>
  <si>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</si>
  <si>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</si>
  <si>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</si>
  <si>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</si>
  <si>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</si>
  <si>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</si>
  <si>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</si>
  <si>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</si>
  <si>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</si>
  <si>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</si>
  <si>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</si>
  <si>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</si>
  <si>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</si>
  <si>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</si>
  <si>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</si>
  <si>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</si>
  <si>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</si>
  <si>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</si>
  <si>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</si>
  <si>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</si>
  <si>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</si>
  <si>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</si>
  <si>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</si>
  <si>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</si>
  <si>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</si>
  <si>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</si>
  <si>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</si>
  <si>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</si>
  <si>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</si>
  <si>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</si>
  <si>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</si>
  <si>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</si>
  <si>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</si>
  <si>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</si>
  <si>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</si>
  <si>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</si>
  <si>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</si>
  <si>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</si>
  <si>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</si>
  <si>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</si>
  <si>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</si>
  <si>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</si>
  <si>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</si>
  <si>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</si>
  <si>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</si>
  <si>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</si>
  <si>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</si>
  <si>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</si>
  <si>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</si>
  <si>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</si>
  <si>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</si>
  <si>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</si>
  <si>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</si>
  <si>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</si>
  <si>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</si>
  <si>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</si>
  <si>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</si>
  <si>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</si>
  <si>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</si>
  <si>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</si>
  <si>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</si>
  <si>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</si>
  <si>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</si>
  <si>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</si>
  <si>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</si>
  <si>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</si>
  <si>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</si>
  <si>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</si>
  <si>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</si>
  <si>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</si>
  <si>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</si>
  <si>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</si>
  <si>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</si>
  <si>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</si>
  <si>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</si>
  <si>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</si>
  <si>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</si>
  <si>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</si>
  <si>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</si>
  <si>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</si>
  <si>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</si>
  <si>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</si>
  <si>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</si>
  <si>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</si>
  <si>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</si>
  <si>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</si>
  <si>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</si>
  <si>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</si>
  <si>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</si>
  <si>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</si>
  <si>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</si>
  <si>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</si>
  <si>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</si>
  <si>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</si>
  <si>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</si>
  <si>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</si>
  <si>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</si>
  <si>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</si>
  <si>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</si>
  <si>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</si>
  <si>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</si>
  <si>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</si>
  <si>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</si>
  <si>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</si>
  <si>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</si>
  <si>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</si>
  <si>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</si>
  <si>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</si>
  <si>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</si>
  <si>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</si>
  <si>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</si>
  <si>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</si>
  <si>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</si>
  <si>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</si>
  <si>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</si>
  <si>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</si>
  <si>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</si>
  <si>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</si>
  <si>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</si>
  <si>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</si>
  <si>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</si>
  <si>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</si>
  <si>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</si>
  <si>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</si>
  <si>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</si>
  <si>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</si>
  <si>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</si>
  <si>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</si>
  <si>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</si>
  <si>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</si>
  <si>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</si>
  <si>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</si>
  <si>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</si>
  <si>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</si>
  <si>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</si>
  <si>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</si>
  <si>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</si>
  <si>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</si>
  <si>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</si>
  <si>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</si>
  <si>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</si>
  <si>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</si>
  <si>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</si>
  <si>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</si>
  <si>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</si>
  <si>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</si>
  <si>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</si>
  <si>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</si>
  <si>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</si>
  <si>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</si>
  <si>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</si>
  <si>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</si>
  <si>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</si>
  <si>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</si>
  <si>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</si>
  <si>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</si>
  <si>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</si>
  <si>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</si>
  <si>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</si>
  <si>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</si>
  <si>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</si>
  <si>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</si>
  <si>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</si>
  <si>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</si>
  <si>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</si>
  <si>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</si>
  <si>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</si>
  <si>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</si>
  <si>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</si>
  <si>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</si>
  <si>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</si>
  <si>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</si>
  <si>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</si>
  <si>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</si>
  <si>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</si>
  <si>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</si>
  <si>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</si>
  <si>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</si>
  <si>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</si>
  <si>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</si>
  <si>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</si>
  <si>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</si>
  <si>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</si>
  <si>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</si>
  <si>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</si>
  <si>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</si>
  <si>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</si>
  <si>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</si>
  <si>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</si>
  <si>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</si>
  <si>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</si>
  <si>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</si>
  <si>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</si>
  <si>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</si>
  <si>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</si>
  <si>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</si>
  <si>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</si>
  <si>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</si>
  <si>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</si>
  <si>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</si>
  <si>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</si>
  <si>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</si>
  <si>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</si>
  <si>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</si>
  <si>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</si>
  <si>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</si>
  <si>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</si>
  <si>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</si>
  <si>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</si>
  <si>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</si>
  <si>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</si>
  <si>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</si>
  <si>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</si>
  <si>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</si>
  <si>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</si>
  <si>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</si>
  <si>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</si>
  <si>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</si>
  <si>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</si>
  <si>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</si>
  <si>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</si>
  <si>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</si>
  <si>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</si>
  <si>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</si>
  <si>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</si>
  <si>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</si>
  <si>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</si>
  <si>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</si>
  <si>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</si>
  <si>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</si>
  <si>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</si>
  <si>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</si>
  <si>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</si>
  <si>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</si>
  <si>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</si>
  <si>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</si>
  <si>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</si>
  <si>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</si>
  <si>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</si>
  <si>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</si>
  <si>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</si>
  <si>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</si>
  <si>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</si>
  <si>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</si>
  <si>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</si>
  <si>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</si>
  <si>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</si>
  <si>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</si>
  <si>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</si>
  <si>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</si>
  <si>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</si>
  <si>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</si>
  <si>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</si>
  <si>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</si>
  <si>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</si>
  <si>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</si>
  <si>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</si>
  <si>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</si>
  <si>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</si>
  <si>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</si>
  <si>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</si>
  <si>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</si>
  <si>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</si>
  <si>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</si>
  <si>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</si>
  <si>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</si>
  <si>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</si>
  <si>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</si>
  <si>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</si>
  <si>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</si>
  <si>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</si>
  <si>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</si>
  <si>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</si>
  <si>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</si>
  <si>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</si>
  <si>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</si>
  <si>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</si>
  <si>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</si>
  <si>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</si>
  <si>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</si>
  <si>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</si>
  <si>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</si>
  <si>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</si>
  <si>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</si>
  <si>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</si>
  <si>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</si>
  <si>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</si>
  <si>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</si>
  <si>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</si>
  <si>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</si>
  <si>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</si>
  <si>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</si>
  <si>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</si>
  <si>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</si>
  <si>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</si>
  <si>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</si>
  <si>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</si>
  <si>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</si>
  <si>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</si>
  <si>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</si>
  <si>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</si>
  <si>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</si>
  <si>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</si>
  <si>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</si>
  <si>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</si>
  <si>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</si>
  <si>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</si>
  <si>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</si>
  <si>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</si>
  <si>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</si>
  <si>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</si>
  <si>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</si>
  <si>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</si>
  <si>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</si>
  <si>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</si>
  <si>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</si>
  <si>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</si>
  <si>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</si>
  <si>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</si>
  <si>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</si>
  <si>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</si>
  <si>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</si>
  <si>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</si>
  <si>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</si>
  <si>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</si>
  <si>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</si>
  <si>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</si>
  <si>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</si>
  <si>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</si>
  <si>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</si>
  <si>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</si>
  <si>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</si>
  <si>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</si>
  <si>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</si>
  <si>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</si>
  <si>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</si>
  <si>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</si>
  <si>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</si>
  <si>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</si>
  <si>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</si>
  <si>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</si>
  <si>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</si>
  <si>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</si>
  <si>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</si>
  <si>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</si>
  <si>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</si>
  <si>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</si>
  <si>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</si>
  <si>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</si>
  <si>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</si>
  <si>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</si>
  <si>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</si>
  <si>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</si>
  <si>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</si>
  <si>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</si>
  <si>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</si>
  <si>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</si>
  <si>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</si>
  <si>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</si>
  <si>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</si>
  <si>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</si>
  <si>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</si>
  <si>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</si>
  <si>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</si>
  <si>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</si>
  <si>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</si>
  <si>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</si>
  <si>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</si>
  <si>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</si>
  <si>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</si>
  <si>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</si>
  <si>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</si>
  <si>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</si>
  <si>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</si>
  <si>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</si>
  <si>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</si>
  <si>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</si>
  <si>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</si>
  <si>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</si>
  <si>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</si>
  <si>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</si>
  <si>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</si>
  <si>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</si>
  <si>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</si>
  <si>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</si>
  <si>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</si>
  <si>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</si>
  <si>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</si>
  <si>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</si>
  <si>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</si>
  <si>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</si>
  <si>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</si>
  <si>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</si>
  <si>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</si>
  <si>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</si>
  <si>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</si>
  <si>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</si>
  <si>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</si>
  <si>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</si>
  <si>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</si>
  <si>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</si>
  <si>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</si>
  <si>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</si>
  <si>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</si>
  <si>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</si>
  <si>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</si>
  <si>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</si>
  <si>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</si>
  <si>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</si>
  <si>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</si>
  <si>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</si>
  <si>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</si>
  <si>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</si>
  <si>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</si>
  <si>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</si>
  <si>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</si>
  <si>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</si>
  <si>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</si>
  <si>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</si>
  <si>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</si>
  <si>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</si>
  <si>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</si>
  <si>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</si>
  <si>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</si>
  <si>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</si>
  <si>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</si>
  <si>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</si>
  <si>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</si>
  <si>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</si>
  <si>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</si>
  <si>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</si>
  <si>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</si>
  <si>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</si>
  <si>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</si>
  <si>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</si>
  <si>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</si>
  <si>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</si>
  <si>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</si>
  <si>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</si>
  <si>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</si>
  <si>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</si>
  <si>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</si>
  <si>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</si>
  <si>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</si>
  <si>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</si>
  <si>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</si>
  <si>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</si>
  <si>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</si>
  <si>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</si>
  <si>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</si>
  <si>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</si>
  <si>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</si>
  <si>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</si>
  <si>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</si>
  <si>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</si>
  <si>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</si>
  <si>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</si>
  <si>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</si>
  <si>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</si>
  <si>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</si>
  <si>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</si>
  <si>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</si>
  <si>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</si>
  <si>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</si>
  <si>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</si>
  <si>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</si>
  <si>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</si>
  <si>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</si>
  <si>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</si>
  <si>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</si>
  <si>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</si>
  <si>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</si>
  <si>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</si>
  <si>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</si>
  <si>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</si>
  <si>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</si>
  <si>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</si>
  <si>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</si>
  <si>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</si>
  <si>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</si>
  <si>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</si>
  <si>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</si>
  <si>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</si>
  <si>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</si>
  <si>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</si>
  <si>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</si>
  <si>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</si>
  <si>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</si>
  <si>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</si>
  <si>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</si>
  <si>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</si>
  <si>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</si>
  <si>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</si>
  <si>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</si>
  <si>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</si>
  <si>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</si>
  <si>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</si>
  <si>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</si>
  <si>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</si>
  <si>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</si>
  <si>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</si>
  <si>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</si>
  <si>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</si>
  <si>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</si>
  <si>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</si>
  <si>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</si>
  <si>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</si>
  <si>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</si>
  <si>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</si>
  <si>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</si>
  <si>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</si>
  <si>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</si>
  <si>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</si>
  <si>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</si>
  <si>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</si>
  <si>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</si>
  <si>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</si>
  <si>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</si>
  <si>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</si>
  <si>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</si>
  <si>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</si>
  <si>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</si>
  <si>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</si>
  <si>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</si>
  <si>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</si>
  <si>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</si>
  <si>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</si>
  <si>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</si>
  <si>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</si>
  <si>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</si>
  <si>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</si>
  <si>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</si>
  <si>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</si>
  <si>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</si>
  <si>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</si>
  <si>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</si>
  <si>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</si>
  <si>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</si>
  <si>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</si>
  <si>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</si>
  <si>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</si>
  <si>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</si>
  <si>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</si>
  <si>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</si>
  <si>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</si>
  <si>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</si>
  <si>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</si>
  <si>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</si>
  <si>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</si>
  <si>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</si>
  <si>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</si>
  <si>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</si>
  <si>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</si>
  <si>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</si>
  <si>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</si>
  <si>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</si>
  <si>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</si>
  <si>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</si>
  <si>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</si>
  <si>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</si>
  <si>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</si>
  <si>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</si>
  <si>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</si>
  <si>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</si>
  <si>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</si>
  <si>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</si>
  <si>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</si>
  <si>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</si>
  <si>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</si>
  <si>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</si>
  <si>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</si>
  <si>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</si>
  <si>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</si>
  <si>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</si>
  <si>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</si>
  <si>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</si>
  <si>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</si>
  <si>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</si>
  <si>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</si>
  <si>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</si>
  <si>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</si>
  <si>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</si>
  <si>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</si>
  <si>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</si>
  <si>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</si>
  <si>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</si>
  <si>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</si>
  <si>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</si>
  <si>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</si>
  <si>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</si>
  <si>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</si>
  <si>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</si>
  <si>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</si>
  <si>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</si>
  <si>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</si>
  <si>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</si>
  <si>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</si>
  <si>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</si>
  <si>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</si>
  <si>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</si>
  <si>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</si>
  <si>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</si>
  <si>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</si>
  <si>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</si>
  <si>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</si>
  <si>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</si>
  <si>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</si>
  <si>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</si>
  <si>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</si>
  <si>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</si>
  <si>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</si>
  <si>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</si>
  <si>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</si>
  <si>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</si>
  <si>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</si>
  <si>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</si>
  <si>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</si>
  <si>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</si>
  <si>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</si>
  <si>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</si>
  <si>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</si>
  <si>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</si>
  <si>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</si>
  <si>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</si>
  <si>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</si>
  <si>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</si>
  <si>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</si>
  <si>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</si>
  <si>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</si>
  <si>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</si>
  <si>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</si>
  <si>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</si>
  <si>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</si>
  <si>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</si>
  <si>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</si>
  <si>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</si>
  <si>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</si>
  <si>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</si>
  <si>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</si>
  <si>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</si>
  <si>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</si>
  <si>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</si>
  <si>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</si>
  <si>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</si>
  <si>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</si>
  <si>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</si>
  <si>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</si>
  <si>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</si>
  <si>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</si>
  <si>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</si>
  <si>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</si>
  <si>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</si>
  <si>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</si>
  <si>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</si>
  <si>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</si>
  <si>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</si>
  <si>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</si>
  <si>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</si>
  <si>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</si>
  <si>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</si>
  <si>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</si>
  <si>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</si>
  <si>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</si>
  <si>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</si>
  <si>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</si>
  <si>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</si>
  <si>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</si>
  <si>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</si>
  <si>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</si>
  <si>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</si>
  <si>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</si>
  <si>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</si>
  <si>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</si>
  <si>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</si>
  <si>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</si>
  <si>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</si>
  <si>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</si>
  <si>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</si>
  <si>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</si>
  <si>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</si>
  <si>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</si>
  <si>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</si>
  <si>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</si>
  <si>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</si>
  <si>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</si>
  <si>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</si>
  <si>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</si>
  <si>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</si>
  <si>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</si>
  <si>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</si>
  <si>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</si>
  <si>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</si>
  <si>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</si>
  <si>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</si>
  <si>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</si>
  <si>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</si>
  <si>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</si>
  <si>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</si>
  <si>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</si>
  <si>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</si>
  <si>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</si>
  <si>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</si>
  <si>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</si>
  <si>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</si>
  <si>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</si>
  <si>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</si>
  <si>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</si>
  <si>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</si>
  <si>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</si>
  <si>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</si>
  <si>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</si>
  <si>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</si>
  <si>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</si>
  <si>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</si>
  <si>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</si>
  <si>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</si>
  <si>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</si>
  <si>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</si>
  <si>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</si>
  <si>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</si>
  <si>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</si>
  <si>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</si>
  <si>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</si>
  <si>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</si>
  <si>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</si>
  <si>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</si>
  <si>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</si>
  <si>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</si>
  <si>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</si>
  <si>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</si>
  <si>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</si>
  <si>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</si>
  <si>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</si>
  <si>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</si>
  <si>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</si>
  <si>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</si>
  <si>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</si>
  <si>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</si>
  <si>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</si>
  <si>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</si>
  <si>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</si>
  <si>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</si>
  <si>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</si>
  <si>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</si>
  <si>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</si>
  <si>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</si>
  <si>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</si>
  <si>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</si>
  <si>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</si>
  <si>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</si>
  <si>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</si>
  <si>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</si>
  <si>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</si>
  <si>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</si>
  <si>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</si>
  <si>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</si>
  <si>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</si>
  <si>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</si>
  <si>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</si>
  <si>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</si>
  <si>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</si>
  <si>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</si>
  <si>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</si>
  <si>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</si>
  <si>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</si>
  <si>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</si>
  <si>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</si>
  <si>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</si>
  <si>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</si>
  <si>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</si>
  <si>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</si>
  <si>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</si>
  <si>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</si>
  <si>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</si>
  <si>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</si>
  <si>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</si>
  <si>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</si>
  <si>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</si>
  <si>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</si>
  <si>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</si>
  <si>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</si>
  <si>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</si>
  <si>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</si>
  <si>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</si>
  <si>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</si>
  <si>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</si>
  <si>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</si>
  <si>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</si>
  <si>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</si>
  <si>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</si>
  <si>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</si>
  <si>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</si>
  <si>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</si>
  <si>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</si>
  <si>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</si>
  <si>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</si>
  <si>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</si>
  <si>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</si>
  <si>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</si>
  <si>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</si>
  <si>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</si>
  <si>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</si>
  <si>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</si>
  <si>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</si>
  <si>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</si>
  <si>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</si>
  <si>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</si>
  <si>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</si>
  <si>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</si>
  <si>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</si>
  <si>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</si>
  <si>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</si>
  <si>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</si>
  <si>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</si>
  <si>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</si>
  <si>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</si>
  <si>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</si>
  <si>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</si>
  <si>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</si>
  <si>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</si>
  <si>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</si>
  <si>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</si>
  <si>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</si>
  <si>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</si>
  <si>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</si>
  <si>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</si>
  <si>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</si>
  <si>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</si>
  <si>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</si>
  <si>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</si>
  <si>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</si>
  <si>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</si>
  <si>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</si>
  <si>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</si>
  <si>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</si>
  <si>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</si>
  <si>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</si>
  <si>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</si>
  <si>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</si>
  <si>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</si>
  <si>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</si>
  <si>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</si>
  <si>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</si>
  <si>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</si>
  <si>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</si>
  <si>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</si>
  <si>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</si>
  <si>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</si>
  <si>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</si>
  <si>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</si>
  <si>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</si>
  <si>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</si>
  <si>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</si>
  <si>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</si>
  <si>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</si>
  <si>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</si>
  <si>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</si>
  <si>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</si>
  <si>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</si>
  <si>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</si>
  <si>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</si>
  <si>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</si>
  <si>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</si>
  <si>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</si>
  <si>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</si>
  <si>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</si>
  <si>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</si>
  <si>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</si>
  <si>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</si>
  <si>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</si>
  <si>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</si>
  <si>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</si>
  <si>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</si>
  <si>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</si>
  <si>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</si>
  <si>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</si>
  <si>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</si>
  <si>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</si>
  <si>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</si>
  <si>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</si>
  <si>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</si>
  <si>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</si>
  <si>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</si>
  <si>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</si>
  <si>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</si>
  <si>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</si>
  <si>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</si>
  <si>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</si>
  <si>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</si>
  <si>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</si>
  <si>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</si>
  <si>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</si>
  <si>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</si>
  <si>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</si>
  <si>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</si>
  <si>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</si>
  <si>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</si>
  <si>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</si>
  <si>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</si>
  <si>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</si>
  <si>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</si>
  <si>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</si>
  <si>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</si>
  <si>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</si>
  <si>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</si>
  <si>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</si>
  <si>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</si>
  <si>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</si>
  <si>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</si>
  <si>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</si>
  <si>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</si>
  <si>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</si>
  <si>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</si>
  <si>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</si>
  <si>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</si>
  <si>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</si>
  <si>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</si>
  <si>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</si>
  <si>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</si>
  <si>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</si>
  <si>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</si>
  <si>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</si>
  <si>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</si>
  <si>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</si>
  <si>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</si>
  <si>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</si>
  <si>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</si>
  <si>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</si>
  <si>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</si>
  <si>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</si>
  <si>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</si>
  <si>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</si>
  <si>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</si>
  <si>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</si>
  <si>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</si>
  <si>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</si>
  <si>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</si>
  <si>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</si>
  <si>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</si>
  <si>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</si>
  <si>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</si>
  <si>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</si>
  <si>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</si>
  <si>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</si>
  <si>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</si>
  <si>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</si>
  <si>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</si>
  <si>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</si>
  <si>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</si>
  <si>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</si>
  <si>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</si>
  <si>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</si>
  <si>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</si>
  <si>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</si>
  <si>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</si>
  <si>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</si>
  <si>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</si>
  <si>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</si>
  <si>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</si>
  <si>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</si>
  <si>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</si>
  <si>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</si>
  <si>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</si>
  <si>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</si>
  <si>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</si>
  <si>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</si>
  <si>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</si>
  <si>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</si>
  <si>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</si>
  <si>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</si>
  <si>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</si>
  <si>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</si>
  <si>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</si>
  <si>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</si>
  <si>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</si>
  <si>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</si>
  <si>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</si>
  <si>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</si>
  <si>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</si>
  <si>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</si>
  <si>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</si>
  <si>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</si>
  <si>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</si>
  <si>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</si>
  <si>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</si>
  <si>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</si>
  <si>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</si>
  <si>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</si>
  <si>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</si>
  <si>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</si>
  <si>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</si>
  <si>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</si>
  <si>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</si>
  <si>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</si>
  <si>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</si>
  <si>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</si>
  <si>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</si>
  <si>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</si>
  <si>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</si>
  <si>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</si>
  <si>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</si>
  <si>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</si>
  <si>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</si>
  <si>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</si>
  <si>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</si>
  <si>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</si>
  <si>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</si>
  <si>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</si>
  <si>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</si>
  <si>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</si>
  <si>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</si>
  <si>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</si>
  <si>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</si>
  <si>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</si>
  <si>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</si>
  <si>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</si>
  <si>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</si>
  <si>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</si>
  <si>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</si>
  <si>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</si>
  <si>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</si>
  <si>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</si>
  <si>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</si>
  <si>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</si>
  <si>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</si>
  <si>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</si>
  <si>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</si>
  <si>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</si>
  <si>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</si>
  <si>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</si>
  <si>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</si>
  <si>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</si>
  <si>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</si>
  <si>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</si>
  <si>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</si>
  <si>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</si>
  <si>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</si>
  <si>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</si>
  <si>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</si>
  <si>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</si>
  <si>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</si>
  <si>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</si>
  <si>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</si>
  <si>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</si>
  <si>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</si>
  <si>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</si>
  <si>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</si>
  <si>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</si>
  <si>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</si>
  <si>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</si>
  <si>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</si>
  <si>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</si>
  <si>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</si>
  <si>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</si>
  <si>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</si>
  <si>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</si>
  <si>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</si>
  <si>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</si>
  <si>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</si>
  <si>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</si>
  <si>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</si>
  <si>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</si>
  <si>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</si>
  <si>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</si>
  <si>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</si>
  <si>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</si>
  <si>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</si>
  <si>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</si>
  <si>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</si>
  <si>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</si>
  <si>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</si>
  <si>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</si>
  <si>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</si>
  <si>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</si>
  <si>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</si>
  <si>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</si>
  <si>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</si>
  <si>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</si>
  <si>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</si>
  <si>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</si>
  <si>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</si>
  <si>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</si>
  <si>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</si>
  <si>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</si>
  <si>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</si>
  <si>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</si>
  <si>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</si>
  <si>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</si>
  <si>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</si>
  <si>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</si>
  <si>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</si>
  <si>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</si>
  <si>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</si>
  <si>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</si>
  <si>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</si>
  <si>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</si>
  <si>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</si>
  <si>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</si>
  <si>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</si>
  <si>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</si>
  <si>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</si>
  <si>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</si>
  <si>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</si>
  <si>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</si>
  <si>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</si>
  <si>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</si>
  <si>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</si>
  <si>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</si>
  <si>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</si>
  <si>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</si>
  <si>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</si>
  <si>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</si>
  <si>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</si>
  <si>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</si>
  <si>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</si>
  <si>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</si>
  <si>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</si>
  <si>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</si>
  <si>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</si>
  <si>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</si>
  <si>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</si>
  <si>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</si>
  <si>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</si>
  <si>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</si>
  <si>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</si>
  <si>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</si>
  <si>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</si>
  <si>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</si>
  <si>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</si>
  <si>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</si>
  <si>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</si>
  <si>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</si>
  <si>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</si>
  <si>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</si>
  <si>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</si>
  <si>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</si>
  <si>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</si>
  <si>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</si>
  <si>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</si>
  <si>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</si>
  <si>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</si>
  <si>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</si>
  <si>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</si>
  <si>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</si>
  <si>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</si>
  <si>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</si>
  <si>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</si>
  <si>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</si>
  <si>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</si>
  <si>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</si>
  <si>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</si>
  <si>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</si>
  <si>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</si>
  <si>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</si>
  <si>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</si>
  <si>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</si>
  <si>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</si>
  <si>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</si>
  <si>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</si>
  <si>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</si>
  <si>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</si>
  <si>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</si>
  <si>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</si>
  <si>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</si>
  <si>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</si>
  <si>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</si>
  <si>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</si>
  <si>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</si>
  <si>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</si>
  <si>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</si>
  <si>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</si>
  <si>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</si>
  <si>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</si>
  <si>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</si>
  <si>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</si>
  <si>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</si>
  <si>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</si>
  <si>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</si>
  <si>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</si>
  <si>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</si>
  <si>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</si>
  <si>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</si>
  <si>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</si>
  <si>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</si>
  <si>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</si>
  <si>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</si>
  <si>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</si>
  <si>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</si>
  <si>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</si>
  <si>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</si>
  <si>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</si>
  <si>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</si>
  <si>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</si>
  <si>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</si>
  <si>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</si>
  <si>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</si>
  <si>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</si>
  <si>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</si>
  <si>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</si>
  <si>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</si>
  <si>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</si>
  <si>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</si>
  <si>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</si>
  <si>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</si>
  <si>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</si>
  <si>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</si>
  <si>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</si>
  <si>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</si>
  <si>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</si>
  <si>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</si>
  <si>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</si>
  <si>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</si>
  <si>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</si>
  <si>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</si>
  <si>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</si>
  <si>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</si>
  <si>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</si>
  <si>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</si>
  <si>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</si>
  <si>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</si>
  <si>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</si>
  <si>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</si>
  <si>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</si>
  <si>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</si>
  <si>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</si>
  <si>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</si>
  <si>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</si>
  <si>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</si>
  <si>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</si>
  <si>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</si>
  <si>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</si>
  <si>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</si>
  <si>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</si>
  <si>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</si>
  <si>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</si>
  <si>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</si>
  <si>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</si>
  <si>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</si>
  <si>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</si>
  <si>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</si>
  <si>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</si>
  <si>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</si>
  <si>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</si>
  <si>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</si>
  <si>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</si>
  <si>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</si>
  <si>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</si>
  <si>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</si>
  <si>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</si>
  <si>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</si>
  <si>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</si>
  <si>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</si>
  <si>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</si>
  <si>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</si>
  <si>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</si>
  <si>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</si>
  <si>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</si>
  <si>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</si>
  <si>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</si>
  <si>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</si>
  <si>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</si>
  <si>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</si>
  <si>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</si>
  <si>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</si>
  <si>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</si>
  <si>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</si>
  <si>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</si>
  <si>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</si>
  <si>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</si>
  <si>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</si>
  <si>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</si>
  <si>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</si>
  <si>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</si>
  <si>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</si>
  <si>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</si>
  <si>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</si>
  <si>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</si>
  <si>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</si>
  <si>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</si>
  <si>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</si>
  <si>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</si>
  <si>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</si>
  <si>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</si>
  <si>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</si>
  <si>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</si>
  <si>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</si>
  <si>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</si>
  <si>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</si>
  <si>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</si>
  <si>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</si>
  <si>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</si>
  <si>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</si>
  <si>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</si>
  <si>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</si>
  <si>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</si>
  <si>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</si>
  <si>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</si>
  <si>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</si>
  <si>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</si>
  <si>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</si>
  <si>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</si>
  <si>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</si>
  <si>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</si>
  <si>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</si>
  <si>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</si>
  <si>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</si>
  <si>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</si>
  <si>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</si>
  <si>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</si>
  <si>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</si>
  <si>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</si>
  <si>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</si>
  <si>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</si>
  <si>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</si>
  <si>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</si>
  <si>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</si>
  <si>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</si>
  <si>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</si>
  <si>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</si>
  <si>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</si>
  <si>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</si>
  <si>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</si>
  <si>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</si>
  <si>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</si>
  <si>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</si>
  <si>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</si>
  <si>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</si>
  <si>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</si>
  <si>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</si>
  <si>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</si>
  <si>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</si>
  <si>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</si>
  <si>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</si>
  <si>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</si>
  <si>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</si>
  <si>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</si>
  <si>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</si>
  <si>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</si>
  <si>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</si>
  <si>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</si>
  <si>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</si>
  <si>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</si>
  <si>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</si>
  <si>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</si>
  <si>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</si>
  <si>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</si>
  <si>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</si>
  <si>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</si>
  <si>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</si>
  <si>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</si>
  <si>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</si>
  <si>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</si>
  <si>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</si>
  <si>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</si>
  <si>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</si>
  <si>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</si>
  <si>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</si>
  <si>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</si>
  <si>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</si>
  <si>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</si>
  <si>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</si>
  <si>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</si>
  <si>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</si>
  <si>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</si>
  <si>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</si>
  <si>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</si>
  <si>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</si>
  <si>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</si>
  <si>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</si>
  <si>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</si>
  <si>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</si>
  <si>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</si>
  <si>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</si>
  <si>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</si>
  <si>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</si>
  <si>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</si>
  <si>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</si>
  <si>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</si>
  <si>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</si>
  <si>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</si>
  <si>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</si>
  <si>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</si>
  <si>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</si>
  <si>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</si>
  <si>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</si>
  <si>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</si>
  <si>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</si>
  <si>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</si>
  <si>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</si>
  <si>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</si>
  <si>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</si>
  <si>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</si>
  <si>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</si>
  <si>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</si>
  <si>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</si>
  <si>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</si>
  <si>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</si>
  <si>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</si>
  <si>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</si>
  <si>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</si>
  <si>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</si>
  <si>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</si>
  <si>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</si>
  <si>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</si>
  <si>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</si>
  <si>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</si>
  <si>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</si>
  <si>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</si>
  <si>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</si>
  <si>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</si>
  <si>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</si>
  <si>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</si>
  <si>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</si>
  <si>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</si>
  <si>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</si>
  <si>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</si>
  <si>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</si>
  <si>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</si>
  <si>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</si>
  <si>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</si>
  <si>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</si>
  <si>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</si>
  <si>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</si>
  <si>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</si>
  <si>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</si>
  <si>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</si>
  <si>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</si>
  <si>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</si>
  <si>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</si>
  <si>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</si>
  <si>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</si>
  <si>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</si>
  <si>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</si>
  <si>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</si>
  <si>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</si>
  <si>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</si>
  <si>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</si>
  <si>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</si>
  <si>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</si>
  <si>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</si>
  <si>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</si>
  <si>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</si>
  <si>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</si>
  <si>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</si>
  <si>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</si>
  <si>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</si>
  <si>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</si>
  <si>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</si>
  <si>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</si>
  <si>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</si>
  <si>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</si>
  <si>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</si>
  <si>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</si>
  <si>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</si>
  <si>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</si>
  <si>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</si>
  <si>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</si>
  <si>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</si>
  <si>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</si>
  <si>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</si>
  <si>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</si>
  <si>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</si>
  <si>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</si>
  <si>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</si>
  <si>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</si>
  <si>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</si>
  <si>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</si>
  <si>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</si>
  <si>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</si>
  <si>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</si>
  <si>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</si>
  <si>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</si>
  <si>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</si>
  <si>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</si>
  <si>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</si>
  <si>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</si>
  <si>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</si>
  <si>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</si>
  <si>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</si>
  <si>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</si>
  <si>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</si>
  <si>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</si>
  <si>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</si>
  <si>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</si>
  <si>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</si>
  <si>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</si>
  <si>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</si>
  <si>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</si>
  <si>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</si>
  <si>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</si>
  <si>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</si>
  <si>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</si>
  <si>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</si>
  <si>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</si>
  <si>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</si>
  <si>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</si>
  <si>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</si>
  <si>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</si>
  <si>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</si>
  <si>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</si>
  <si>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</si>
  <si>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</si>
  <si>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</si>
  <si>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</si>
  <si>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</si>
  <si>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</si>
  <si>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</si>
  <si>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</si>
  <si>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</si>
  <si>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</si>
  <si>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</si>
  <si>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</si>
  <si>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</si>
  <si>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</si>
  <si>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</si>
  <si>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</si>
  <si>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</si>
  <si>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</si>
  <si>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</si>
  <si>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</si>
  <si>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</si>
  <si>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</si>
  <si>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</si>
  <si>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</si>
  <si>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</si>
  <si>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</si>
  <si>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</si>
  <si>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</si>
  <si>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</si>
  <si>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</si>
  <si>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</si>
  <si>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</si>
  <si>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</si>
  <si>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</si>
  <si>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</si>
  <si>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</si>
  <si>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</si>
  <si>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</si>
  <si>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</si>
  <si>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</si>
  <si>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</si>
  <si>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</si>
  <si>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</si>
  <si>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</si>
  <si>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</si>
  <si>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</si>
  <si>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</si>
  <si>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</si>
  <si>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</si>
  <si>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</si>
  <si>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</si>
  <si>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</si>
  <si>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</si>
  <si>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</si>
  <si>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</si>
  <si>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</si>
  <si>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</si>
  <si>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</si>
  <si>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</si>
  <si>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</si>
  <si>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</si>
  <si>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</si>
  <si>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</si>
  <si>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</si>
  <si>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</si>
  <si>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</si>
  <si>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</si>
  <si>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</si>
  <si>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</si>
  <si>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</si>
  <si>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</si>
  <si>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</si>
  <si>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</si>
  <si>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</si>
  <si>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</si>
  <si>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</si>
  <si>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</si>
  <si>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</si>
  <si>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</si>
  <si>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</si>
  <si>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</si>
  <si>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</si>
  <si>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</si>
  <si>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</si>
  <si>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</si>
  <si>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</si>
  <si>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</si>
  <si>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</si>
  <si>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</si>
  <si>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</si>
  <si>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</si>
  <si>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</si>
  <si>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</si>
  <si>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</si>
  <si>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</si>
  <si>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</si>
  <si>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</si>
  <si>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</si>
  <si>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</si>
  <si>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</si>
  <si>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</si>
  <si>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</si>
  <si>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</si>
  <si>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</si>
  <si>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</si>
  <si>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</si>
  <si>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</si>
  <si>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</si>
  <si>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</si>
  <si>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</si>
  <si>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</si>
  <si>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</si>
  <si>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</si>
  <si>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</si>
  <si>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</si>
  <si>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</si>
  <si>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</si>
  <si>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</si>
  <si>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</si>
  <si>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</si>
  <si>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</si>
  <si>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</si>
  <si>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</si>
  <si>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</si>
  <si>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</si>
  <si>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</si>
  <si>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</si>
  <si>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</si>
  <si>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</si>
  <si>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</si>
  <si>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</si>
  <si>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</si>
  <si>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</si>
  <si>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</si>
  <si>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</si>
  <si>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</si>
  <si>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</si>
  <si>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</si>
  <si>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</si>
  <si>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</si>
  <si>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</si>
  <si>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</si>
  <si>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</si>
  <si>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</si>
  <si>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</si>
  <si>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</si>
  <si>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</si>
  <si>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</si>
  <si>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</si>
  <si>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</si>
  <si>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</si>
  <si>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</si>
  <si>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</si>
  <si>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</si>
  <si>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</si>
  <si>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</si>
  <si>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</si>
  <si>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</si>
  <si>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</si>
  <si>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</si>
  <si>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</si>
  <si>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</si>
  <si>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</si>
  <si>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</si>
  <si>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</si>
  <si>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</si>
  <si>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</si>
  <si>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</si>
  <si>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</si>
  <si>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</si>
  <si>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</si>
  <si>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</si>
  <si>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</si>
  <si>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</si>
  <si>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</si>
  <si>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</si>
  <si>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</si>
  <si>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</si>
  <si>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</si>
  <si>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</si>
  <si>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</si>
  <si>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</si>
  <si>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</si>
  <si>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</si>
  <si>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</si>
  <si>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</si>
  <si>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</si>
  <si>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</si>
  <si>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</si>
  <si>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</si>
  <si>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</si>
  <si>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</si>
  <si>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</si>
  <si>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</si>
  <si>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</si>
  <si>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</si>
  <si>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</si>
  <si>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</si>
  <si>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</si>
  <si>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</si>
  <si>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</si>
  <si>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</si>
  <si>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</si>
  <si>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</si>
  <si>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</si>
  <si>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</si>
  <si>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</si>
  <si>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</si>
  <si>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</si>
  <si>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</si>
  <si>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</si>
  <si>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</si>
  <si>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</si>
  <si>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</si>
  <si>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</si>
  <si>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</si>
  <si>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</si>
  <si>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</si>
  <si>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</si>
  <si>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</si>
  <si>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</si>
  <si>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</si>
  <si>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</si>
  <si>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</si>
  <si>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</si>
  <si>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</si>
  <si>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</si>
  <si>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</si>
  <si>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</si>
  <si>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</si>
  <si>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</si>
  <si>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</si>
  <si>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</si>
  <si>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</si>
  <si>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</si>
  <si>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</si>
  <si>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</si>
  <si>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</si>
  <si>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</si>
  <si>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</si>
  <si>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</si>
  <si>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</si>
  <si>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</si>
  <si>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</si>
  <si>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</si>
  <si>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</si>
  <si>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</si>
  <si>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</si>
  <si>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</si>
  <si>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</si>
  <si>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</si>
  <si>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</si>
  <si>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</si>
  <si>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</si>
  <si>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</si>
  <si>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</si>
  <si>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</si>
  <si>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</si>
  <si>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</si>
  <si>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</si>
  <si>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</si>
  <si>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</si>
  <si>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</si>
  <si>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</si>
  <si>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</si>
  <si>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</si>
  <si>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</si>
  <si>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</si>
  <si>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</si>
  <si>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</si>
  <si>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</si>
  <si>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</si>
  <si>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</si>
  <si>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</si>
  <si>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</si>
  <si>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</si>
  <si>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</si>
  <si>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</si>
  <si>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</si>
  <si>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</si>
  <si>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</si>
  <si>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</si>
  <si>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</si>
  <si>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</si>
  <si>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</si>
  <si>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</si>
  <si>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</si>
  <si>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</si>
  <si>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</si>
  <si>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</si>
  <si>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</si>
  <si>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</si>
  <si>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</si>
  <si>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</si>
  <si>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</si>
  <si>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</si>
  <si>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</si>
  <si>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</si>
  <si>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</si>
  <si>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</si>
  <si>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</si>
  <si>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</si>
  <si>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</si>
  <si>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</si>
  <si>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</si>
  <si>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</si>
  <si>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</si>
  <si>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</si>
  <si>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</si>
  <si>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</si>
  <si>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</si>
  <si>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</si>
  <si>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</si>
  <si>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</si>
  <si>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</si>
  <si>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</si>
  <si>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</si>
  <si>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</si>
  <si>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</si>
  <si>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</si>
  <si>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</si>
  <si>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</si>
  <si>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</si>
  <si>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</si>
  <si>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</si>
  <si>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</si>
  <si>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</si>
  <si>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</si>
  <si>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</si>
  <si>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</si>
  <si>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</si>
  <si>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</si>
  <si>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</si>
  <si>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</si>
  <si>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</si>
  <si>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</si>
  <si>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</si>
  <si>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</si>
  <si>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</si>
  <si>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</si>
  <si>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</si>
  <si>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</si>
  <si>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</si>
  <si>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</si>
  <si>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</si>
  <si>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</si>
  <si>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</si>
  <si>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</si>
  <si>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</si>
  <si>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</si>
  <si>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</si>
  <si>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</si>
  <si>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</si>
  <si>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</si>
  <si>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</si>
  <si>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</si>
  <si>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</si>
  <si>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</si>
  <si>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</si>
  <si>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</si>
  <si>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</si>
  <si>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</si>
  <si>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</si>
  <si>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</si>
  <si>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</si>
  <si>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</si>
  <si>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</si>
  <si>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</si>
  <si>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</si>
  <si>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</si>
  <si>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</si>
  <si>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</si>
  <si>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</si>
  <si>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</si>
  <si>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</si>
  <si>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</si>
  <si>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</si>
  <si>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</si>
  <si>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</si>
  <si>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</si>
  <si>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</si>
  <si>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</si>
  <si>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</si>
  <si>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</si>
  <si>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</si>
  <si>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</si>
  <si>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</si>
  <si>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</si>
  <si>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</si>
  <si>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</si>
  <si>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</si>
  <si>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</si>
  <si>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</si>
  <si>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</si>
  <si>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</si>
  <si>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</si>
  <si>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</si>
  <si>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</si>
  <si>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</si>
  <si>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</si>
  <si>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</si>
  <si>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</si>
  <si>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</si>
  <si>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</si>
  <si>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</si>
  <si>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</si>
  <si>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</si>
  <si>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</si>
  <si>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</si>
  <si>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</si>
  <si>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</si>
  <si>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</si>
  <si>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</si>
  <si>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</si>
  <si>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</si>
  <si>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</si>
  <si>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</si>
  <si>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</si>
  <si>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</si>
  <si>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</si>
  <si>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</si>
  <si>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</si>
  <si>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</si>
  <si>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</si>
  <si>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</si>
  <si>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</si>
  <si>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</si>
  <si>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</si>
  <si>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</si>
  <si>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</si>
  <si>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</si>
  <si>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</si>
  <si>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</si>
  <si>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</si>
  <si>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</si>
  <si>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</si>
  <si>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</si>
  <si>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</si>
  <si>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</si>
  <si>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</si>
  <si>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</si>
  <si>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</si>
  <si>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</si>
  <si>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</si>
  <si>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</si>
  <si>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</si>
  <si>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</si>
  <si>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</si>
  <si>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</si>
  <si>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</si>
  <si>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</si>
  <si>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</si>
  <si>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</si>
  <si>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</si>
  <si>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</si>
  <si>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</si>
  <si>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</si>
  <si>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</si>
  <si>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</si>
  <si>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</si>
  <si>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</si>
  <si>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</si>
  <si>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</si>
  <si>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</si>
  <si>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</si>
  <si>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</si>
  <si>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</si>
  <si>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</si>
  <si>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</si>
  <si>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</si>
  <si>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</si>
  <si>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</si>
  <si>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</si>
  <si>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</si>
  <si>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</si>
  <si>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</si>
  <si>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</si>
  <si>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</si>
  <si>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</si>
  <si>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</si>
  <si>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</si>
  <si>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</si>
  <si>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</si>
  <si>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</si>
  <si>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</si>
  <si>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</si>
  <si>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</si>
  <si>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</si>
  <si>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</si>
  <si>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</si>
  <si>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</si>
  <si>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</si>
  <si>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</si>
  <si>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</si>
  <si>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</si>
  <si>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</si>
  <si>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</si>
  <si>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</si>
  <si>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</si>
  <si>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</si>
  <si>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</si>
  <si>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</si>
  <si>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</si>
  <si>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</si>
  <si>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</si>
  <si>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</si>
  <si>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</si>
  <si>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</si>
  <si>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</si>
  <si>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</si>
  <si>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</si>
  <si>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</si>
  <si>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</si>
  <si>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</si>
  <si>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</si>
  <si>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</si>
  <si>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</si>
  <si>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</si>
  <si>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</si>
  <si>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</si>
  <si>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</si>
  <si>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</si>
  <si>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</si>
  <si>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</si>
  <si>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</si>
  <si>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</si>
  <si>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</si>
  <si>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</si>
  <si>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</si>
  <si>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</si>
  <si>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</si>
  <si>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</si>
  <si>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</si>
  <si>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</si>
  <si>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</si>
  <si>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</si>
  <si>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</si>
  <si>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</si>
  <si>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</si>
  <si>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</si>
  <si>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</si>
  <si>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</si>
  <si>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</si>
  <si>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</si>
  <si>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</si>
  <si>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</si>
  <si>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</si>
  <si>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</si>
  <si>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</si>
  <si>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</si>
  <si>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</si>
  <si>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</si>
  <si>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</si>
  <si>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</si>
  <si>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</si>
  <si>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</si>
  <si>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</si>
  <si>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</si>
  <si>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</si>
  <si>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</si>
  <si>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</si>
  <si>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</si>
  <si>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</si>
  <si>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</si>
  <si>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</si>
  <si>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</si>
  <si>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</si>
  <si>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</si>
  <si>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</si>
  <si>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</si>
  <si>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</si>
  <si>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</si>
  <si>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</si>
  <si>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</si>
  <si>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</si>
  <si>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</si>
  <si>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</si>
  <si>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</si>
  <si>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</si>
  <si>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</si>
  <si>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</si>
  <si>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</si>
  <si>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</si>
  <si>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</si>
  <si>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</si>
  <si>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</si>
  <si>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</si>
  <si>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</si>
  <si>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</si>
  <si>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</si>
  <si>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</si>
  <si>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</si>
  <si>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</si>
  <si>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</si>
  <si>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</si>
  <si>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</si>
  <si>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</si>
  <si>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</si>
  <si>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</si>
  <si>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</si>
  <si>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</si>
  <si>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</si>
  <si>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</si>
  <si>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</si>
  <si>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</si>
  <si>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</si>
  <si>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</si>
  <si>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</si>
  <si>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</si>
  <si>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</si>
  <si>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</si>
  <si>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</si>
  <si>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</si>
  <si>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</si>
  <si>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</si>
  <si>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</si>
  <si>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</si>
  <si>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</si>
  <si>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</si>
  <si>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</si>
  <si>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</si>
  <si>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</si>
  <si>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</si>
  <si>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</si>
  <si>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</si>
  <si>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</si>
  <si>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</si>
  <si>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</si>
  <si>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</si>
  <si>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</si>
  <si>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</si>
  <si>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</si>
  <si>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</si>
  <si>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</si>
  <si>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</si>
  <si>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</si>
  <si>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</si>
  <si>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</si>
  <si>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</si>
  <si>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</si>
  <si>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</si>
  <si>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</si>
  <si>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</si>
  <si>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</si>
  <si>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</si>
  <si>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</si>
  <si>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</si>
  <si>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</si>
  <si>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</si>
  <si>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</si>
  <si>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</si>
  <si>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</si>
  <si>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</si>
  <si>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</si>
  <si>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</si>
  <si>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</si>
  <si>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</si>
  <si>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</si>
  <si>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</si>
  <si>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</si>
  <si>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</si>
  <si>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</si>
  <si>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</si>
  <si>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</si>
  <si>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</si>
  <si>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</si>
  <si>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</si>
  <si>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</si>
  <si>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</si>
  <si>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</si>
  <si>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</si>
  <si>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</si>
  <si>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</si>
  <si>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</si>
  <si>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</si>
  <si>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</si>
  <si>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</si>
  <si>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</si>
  <si>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</si>
  <si>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</si>
  <si>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</si>
  <si>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</si>
  <si>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</si>
  <si>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</si>
  <si>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</si>
  <si>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</si>
  <si>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</si>
  <si>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</si>
  <si>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</si>
  <si>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</si>
  <si>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</si>
  <si>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</si>
  <si>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</si>
  <si>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</si>
  <si>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</si>
  <si>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</si>
  <si>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</si>
  <si>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</si>
  <si>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</si>
  <si>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</si>
  <si>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</si>
  <si>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</si>
  <si>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</si>
  <si>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</si>
  <si>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</si>
  <si>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</si>
  <si>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</si>
  <si>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</si>
  <si>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</si>
  <si>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</si>
  <si>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</si>
  <si>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</si>
  <si>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</si>
  <si>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</si>
  <si>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</si>
  <si>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</si>
  <si>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</si>
  <si>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</si>
  <si>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</si>
  <si>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</si>
  <si>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</si>
  <si>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</si>
  <si>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</si>
  <si>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</si>
  <si>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</si>
  <si>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</si>
  <si>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</si>
  <si>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</si>
  <si>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</si>
  <si>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</si>
  <si>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</si>
  <si>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</si>
  <si>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</si>
  <si>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</si>
  <si>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</si>
  <si>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</si>
  <si>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</si>
  <si>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</si>
  <si>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</si>
  <si>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</si>
  <si>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</si>
  <si>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</si>
  <si>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</si>
  <si>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</si>
  <si>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</si>
  <si>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</si>
  <si>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</si>
  <si>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</si>
  <si>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</si>
  <si>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</si>
  <si>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</si>
  <si>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</si>
  <si>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</si>
  <si>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</si>
  <si>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</si>
  <si>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</si>
  <si>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</si>
  <si>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</si>
  <si>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</si>
  <si>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</si>
  <si>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</si>
  <si>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</si>
  <si>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</si>
  <si>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</si>
  <si>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</si>
  <si>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</si>
  <si>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</si>
  <si>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</si>
  <si>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</si>
  <si>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</si>
  <si>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</si>
  <si>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</si>
  <si>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</si>
  <si>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</si>
  <si>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</si>
  <si>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</si>
  <si>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</si>
  <si>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</si>
  <si>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</si>
  <si>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</si>
  <si>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</si>
  <si>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</si>
  <si>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</si>
  <si>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</si>
  <si>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</si>
  <si>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</si>
  <si>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</si>
  <si>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</si>
  <si>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</si>
  <si>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</si>
  <si>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</si>
  <si>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</si>
  <si>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</si>
  <si>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</si>
  <si>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</si>
  <si>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</si>
  <si>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</si>
  <si>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</si>
  <si>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</si>
  <si>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</si>
  <si>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</si>
  <si>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</si>
  <si>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</si>
  <si>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</si>
  <si>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</si>
  <si>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</si>
  <si>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</si>
  <si>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</si>
  <si>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</si>
  <si>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</si>
  <si>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</si>
  <si>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</si>
  <si>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</si>
  <si>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</si>
  <si>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</si>
  <si>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</si>
  <si>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</si>
  <si>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</si>
  <si>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</si>
  <si>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</si>
  <si>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</si>
  <si>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</si>
  <si>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</si>
  <si>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</si>
  <si>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</si>
  <si>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</si>
  <si>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</si>
  <si>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</si>
  <si>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</si>
  <si>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</si>
  <si>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</si>
  <si>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</si>
  <si>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</si>
  <si>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</si>
  <si>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</si>
  <si>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</si>
  <si>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</si>
  <si>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</si>
  <si>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</si>
  <si>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</si>
  <si>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</si>
  <si>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</si>
  <si>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</si>
  <si>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</si>
  <si>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</si>
  <si>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</si>
  <si>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</si>
  <si>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</si>
  <si>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</si>
  <si>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</si>
  <si>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</si>
  <si>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</si>
  <si>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</si>
  <si>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</si>
  <si>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</si>
  <si>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</si>
  <si>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</si>
  <si>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</si>
  <si>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</si>
  <si>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</si>
  <si>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</si>
  <si>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</si>
  <si>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</si>
  <si>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</si>
  <si>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</si>
  <si>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</si>
  <si>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</si>
  <si>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</si>
  <si>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</si>
  <si>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</si>
  <si>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</si>
  <si>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</si>
  <si>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</si>
  <si>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</si>
  <si>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</si>
  <si>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</si>
  <si>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</si>
  <si>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</si>
  <si>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</si>
  <si>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</si>
  <si>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</si>
  <si>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</si>
  <si>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</si>
  <si>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</si>
  <si>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</si>
  <si>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</si>
  <si>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</si>
  <si>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</si>
  <si>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</si>
  <si>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</si>
  <si>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</si>
  <si>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</si>
  <si>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</si>
  <si>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</si>
  <si>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</si>
  <si>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</si>
  <si>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</si>
  <si>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</si>
  <si>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</si>
  <si>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</si>
  <si>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</si>
  <si>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</si>
  <si>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</si>
  <si>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</si>
  <si>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</si>
  <si>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</si>
  <si>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</si>
  <si>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</si>
  <si>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</si>
  <si>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</si>
  <si>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</si>
  <si>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</si>
  <si>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</si>
  <si>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</si>
  <si>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</si>
  <si>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</si>
  <si>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</si>
  <si>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</si>
  <si>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</si>
  <si>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</si>
  <si>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</si>
  <si>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</si>
  <si>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</si>
  <si>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</si>
  <si>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</si>
  <si>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</si>
  <si>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</si>
  <si>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</si>
  <si>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</si>
  <si>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</si>
  <si>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</si>
  <si>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</si>
  <si>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</si>
  <si>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</si>
  <si>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</si>
  <si>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</si>
  <si>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</si>
  <si>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</si>
  <si>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</si>
  <si>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</si>
  <si>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</si>
  <si>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</si>
  <si>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</si>
  <si>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</si>
  <si>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</si>
  <si>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</si>
  <si>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</si>
  <si>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</si>
  <si>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</si>
  <si>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</si>
  <si>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</si>
  <si>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</si>
  <si>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</si>
  <si>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</si>
  <si>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</si>
  <si>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</si>
  <si>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</si>
  <si>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</si>
  <si>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</si>
  <si>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</si>
  <si>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</si>
  <si>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</si>
  <si>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</si>
  <si>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</si>
  <si>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</si>
  <si>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</si>
  <si>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</si>
  <si>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</si>
  <si>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</si>
  <si>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</si>
  <si>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</si>
  <si>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</si>
  <si>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</si>
  <si>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</si>
  <si>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</si>
  <si>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</si>
  <si>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</si>
  <si>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</si>
  <si>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</si>
  <si>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</si>
  <si>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</si>
  <si>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</si>
  <si>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</si>
  <si>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</si>
  <si>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</si>
  <si>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</si>
  <si>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</si>
  <si>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</si>
  <si>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</si>
  <si>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</si>
  <si>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</si>
  <si>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</si>
  <si>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</si>
  <si>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</si>
  <si>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</si>
  <si>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</si>
  <si>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</si>
  <si>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</si>
  <si>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</si>
  <si>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</si>
  <si>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</si>
  <si>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</si>
  <si>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</si>
  <si>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</si>
  <si>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</si>
  <si>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</si>
  <si>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</si>
  <si>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</si>
  <si>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</si>
  <si>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</si>
  <si>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</si>
  <si>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</si>
  <si>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</si>
  <si>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</si>
  <si>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</si>
  <si>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</si>
  <si>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</si>
  <si>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</si>
  <si>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</si>
  <si>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</si>
  <si>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</si>
  <si>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</si>
  <si>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</si>
  <si>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</si>
  <si>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</si>
  <si>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</si>
  <si>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</si>
  <si>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</si>
  <si>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</si>
  <si>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</si>
  <si>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</si>
  <si>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</si>
  <si>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</si>
  <si>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</si>
  <si>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</si>
  <si>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</si>
  <si>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</si>
  <si>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</si>
  <si>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</si>
  <si>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</si>
  <si>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</si>
  <si>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</si>
  <si>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</si>
  <si>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</si>
  <si>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</si>
  <si>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</si>
  <si>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</si>
  <si>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</si>
  <si>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</si>
  <si>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</si>
  <si>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</si>
  <si>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</si>
  <si>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</si>
  <si>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</si>
  <si>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</si>
  <si>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</si>
  <si>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</si>
  <si>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</si>
  <si>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</si>
  <si>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</si>
  <si>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</si>
  <si>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</si>
  <si>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</si>
  <si>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</si>
  <si>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</si>
  <si>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</si>
  <si>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</si>
  <si>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</si>
  <si>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</si>
  <si>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</si>
  <si>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</si>
  <si>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</si>
  <si>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</si>
  <si>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</si>
  <si>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</si>
  <si>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</si>
  <si>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</si>
  <si>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</si>
  <si>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</si>
  <si>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</si>
  <si>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</si>
  <si>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</si>
  <si>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</si>
  <si>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</si>
  <si>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</si>
  <si>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</si>
  <si>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</si>
  <si>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</si>
  <si>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</si>
  <si>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</si>
  <si>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</si>
  <si>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</si>
  <si>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</si>
  <si>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</si>
  <si>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</si>
  <si>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</si>
  <si>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</si>
  <si>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</si>
  <si>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</si>
  <si>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</si>
  <si>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</si>
  <si>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</si>
  <si>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</si>
  <si>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</si>
  <si>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</si>
  <si>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</si>
  <si>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</si>
  <si>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</si>
  <si>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</si>
  <si>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</si>
  <si>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</si>
  <si>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</si>
  <si>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</si>
  <si>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</si>
  <si>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</si>
  <si>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</si>
  <si>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</si>
  <si>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</si>
  <si>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</si>
  <si>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</si>
  <si>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</si>
  <si>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</si>
  <si>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</si>
  <si>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</si>
  <si>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</si>
  <si>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</si>
  <si>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</si>
  <si>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</si>
  <si>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</si>
  <si>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</si>
  <si>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</si>
  <si>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</si>
  <si>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</si>
  <si>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</si>
  <si>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</si>
  <si>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</si>
  <si>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</si>
  <si>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</si>
  <si>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</si>
  <si>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</si>
  <si>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</si>
  <si>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</si>
  <si>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</si>
  <si>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</si>
  <si>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</si>
  <si>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</si>
  <si>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</si>
  <si>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</si>
  <si>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</si>
  <si>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</si>
  <si>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</si>
  <si>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</si>
  <si>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</si>
  <si>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</si>
  <si>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</si>
  <si>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</si>
  <si>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</si>
  <si>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</si>
  <si>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</si>
  <si>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</si>
  <si>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</si>
  <si>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</si>
  <si>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</si>
  <si>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</si>
  <si>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</si>
  <si>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</si>
  <si>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</si>
  <si>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</si>
  <si>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</si>
  <si>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</si>
  <si>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</si>
  <si>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</si>
  <si>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</si>
  <si>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</si>
  <si>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</si>
  <si>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</si>
  <si>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</si>
  <si>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</si>
  <si>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</si>
  <si>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</si>
  <si>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</si>
  <si>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</si>
  <si>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</si>
  <si>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</si>
  <si>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</si>
  <si>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</si>
  <si>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</si>
  <si>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</si>
  <si>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</si>
  <si>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</si>
  <si>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</si>
  <si>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</si>
  <si>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</si>
  <si>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</si>
  <si>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</si>
  <si>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</si>
  <si>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</si>
  <si>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</si>
  <si>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</si>
  <si>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</si>
  <si>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</si>
  <si>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</si>
  <si>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</si>
  <si>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</si>
  <si>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</si>
  <si>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</si>
  <si>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</si>
  <si>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</si>
  <si>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</si>
  <si>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</si>
  <si>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</si>
  <si>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</si>
  <si>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</si>
  <si>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</si>
  <si>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</si>
  <si>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</si>
  <si>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</si>
  <si>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</si>
  <si>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</si>
  <si>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</si>
  <si>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</si>
  <si>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</si>
  <si>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</si>
  <si>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</si>
  <si>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</si>
  <si>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</si>
  <si>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</si>
  <si>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</si>
  <si>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</si>
  <si>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</si>
  <si>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</si>
  <si>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</si>
  <si>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</si>
  <si>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</si>
  <si>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</si>
  <si>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</si>
  <si>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</si>
  <si>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</si>
  <si>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</si>
  <si>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</si>
  <si>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</si>
  <si>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</si>
  <si>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</si>
  <si>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</si>
  <si>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</si>
  <si>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</si>
  <si>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</si>
  <si>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</si>
  <si>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</si>
  <si>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</si>
  <si>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</si>
  <si>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</si>
  <si>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</si>
  <si>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</si>
  <si>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</si>
  <si>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</si>
  <si>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</si>
  <si>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</si>
  <si>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</si>
  <si>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</si>
  <si>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</si>
  <si>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</si>
  <si>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</si>
  <si>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</si>
  <si>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</si>
  <si>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</si>
  <si>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</si>
  <si>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</si>
  <si>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</si>
  <si>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</si>
  <si>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</si>
  <si>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</si>
  <si>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</si>
  <si>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</si>
  <si>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</si>
  <si>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</si>
  <si>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</si>
  <si>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</si>
  <si>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</si>
  <si>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</si>
  <si>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</si>
  <si>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</si>
  <si>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</si>
  <si>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</si>
  <si>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</si>
  <si>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</si>
  <si>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</si>
  <si>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</si>
  <si>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</si>
  <si>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</si>
  <si>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</si>
  <si>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</si>
  <si>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</si>
  <si>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</si>
  <si>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</si>
  <si>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</si>
  <si>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</si>
  <si>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</si>
  <si>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</si>
  <si>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</si>
  <si>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</si>
  <si>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</si>
  <si>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</si>
  <si>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</si>
  <si>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</si>
  <si>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</si>
  <si>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</si>
  <si>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</si>
  <si>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</si>
  <si>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</si>
  <si>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</si>
  <si>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</si>
  <si>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</si>
  <si>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</si>
  <si>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</si>
  <si>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</si>
  <si>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</si>
  <si>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</si>
  <si>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</si>
  <si>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</si>
  <si>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</si>
  <si>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</si>
  <si>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</si>
  <si>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</si>
  <si>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</si>
  <si>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</si>
  <si>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</si>
  <si>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</si>
  <si>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</si>
  <si>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</si>
  <si>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</si>
  <si>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</si>
  <si>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</si>
  <si>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</si>
  <si>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</si>
  <si>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</si>
  <si>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</si>
  <si>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</si>
  <si>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</si>
  <si>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</si>
  <si>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</si>
  <si>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</si>
  <si>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</si>
  <si>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</si>
  <si>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</si>
  <si>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</si>
  <si>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</si>
  <si>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</si>
  <si>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</si>
  <si>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</si>
  <si>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</si>
  <si>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</si>
  <si>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</si>
  <si>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</si>
  <si>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</si>
  <si>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</si>
  <si>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</si>
  <si>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</si>
  <si>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</si>
  <si>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</si>
  <si>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</si>
  <si>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</si>
  <si>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</si>
  <si>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</si>
  <si>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</si>
  <si>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</si>
  <si>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</si>
  <si>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</si>
  <si>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</si>
  <si>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</si>
  <si>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</si>
  <si>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</si>
  <si>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</si>
  <si>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</si>
  <si>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</si>
  <si>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</si>
  <si>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</si>
  <si>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</si>
  <si>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</si>
  <si>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</si>
  <si>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</si>
  <si>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</si>
  <si>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</si>
  <si>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</si>
  <si>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</si>
  <si>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</si>
  <si>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</si>
  <si>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</si>
  <si>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</si>
  <si>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</si>
  <si>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</si>
  <si>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</si>
  <si>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</si>
  <si>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</si>
  <si>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</si>
  <si>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</si>
  <si>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</si>
  <si>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</si>
  <si>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</si>
  <si>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</si>
  <si>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</si>
  <si>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</si>
  <si>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</si>
  <si>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</si>
  <si>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</si>
  <si>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</si>
  <si>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</si>
  <si>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</si>
  <si>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</si>
  <si>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</si>
  <si>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</si>
  <si>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</si>
  <si>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</si>
  <si>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</si>
  <si>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</si>
  <si>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</si>
  <si>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</si>
  <si>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</si>
  <si>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</si>
  <si>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</si>
  <si>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</si>
  <si>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</si>
  <si>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</si>
  <si>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</si>
  <si>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</si>
  <si>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</si>
  <si>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</si>
  <si>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</si>
  <si>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</si>
  <si>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</si>
  <si>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</si>
  <si>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</si>
  <si>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</si>
  <si>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</si>
  <si>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</si>
  <si>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</si>
  <si>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</si>
  <si>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</si>
  <si>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</si>
  <si>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</si>
  <si>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</si>
  <si>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</si>
  <si>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</si>
  <si>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</si>
  <si>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</si>
  <si>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</si>
  <si>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</si>
  <si>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</si>
  <si>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</si>
  <si>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</si>
  <si>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</si>
  <si>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</si>
  <si>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</si>
  <si>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</si>
  <si>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</si>
  <si>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</si>
  <si>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</si>
  <si>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</si>
  <si>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</si>
  <si>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</si>
  <si>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</si>
  <si>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</si>
  <si>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</si>
  <si>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</si>
  <si>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</si>
  <si>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</si>
  <si>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</si>
  <si>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</si>
  <si>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</si>
  <si>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</si>
  <si>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</si>
  <si>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</si>
  <si>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</si>
  <si>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</si>
  <si>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</si>
  <si>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</si>
  <si>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</si>
  <si>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</si>
  <si>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</si>
  <si>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</si>
  <si>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</si>
  <si>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</si>
  <si>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</si>
  <si>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</si>
  <si>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</si>
  <si>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</si>
  <si>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</si>
  <si>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</si>
  <si>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</si>
  <si>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</si>
  <si>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</si>
  <si>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</si>
  <si>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</si>
  <si>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</si>
  <si>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</si>
  <si>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</si>
  <si>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</si>
  <si>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</si>
  <si>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</si>
  <si>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</si>
  <si>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</si>
  <si>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</si>
  <si>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</si>
  <si>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</si>
  <si>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</si>
  <si>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</si>
  <si>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</si>
  <si>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</si>
  <si>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</si>
  <si>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</si>
  <si>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</si>
  <si>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</si>
  <si>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</si>
  <si>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</si>
  <si>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</si>
  <si>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</si>
  <si>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</si>
  <si>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</si>
  <si>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</si>
  <si>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</si>
  <si>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</si>
  <si>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</si>
  <si>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</si>
  <si>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</si>
  <si>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</si>
  <si>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</si>
  <si>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</si>
  <si>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</si>
  <si>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</si>
  <si>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</si>
  <si>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</si>
  <si>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</si>
  <si>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</si>
  <si>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</si>
  <si>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</si>
  <si>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</si>
  <si>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</si>
  <si>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</si>
  <si>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</si>
  <si>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</si>
  <si>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</si>
  <si>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</si>
  <si>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</si>
  <si>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</si>
  <si>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</si>
  <si>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</si>
  <si>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</si>
  <si>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</si>
  <si>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</si>
  <si>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</si>
  <si>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</si>
  <si>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</si>
  <si>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</si>
  <si>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</si>
  <si>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</si>
  <si>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</si>
  <si>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</si>
  <si>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</si>
  <si>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</si>
  <si>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</si>
  <si>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</si>
  <si>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</si>
  <si>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</si>
  <si>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</si>
  <si>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</si>
  <si>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</si>
  <si>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</si>
  <si>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</si>
  <si>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</si>
  <si>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</si>
  <si>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</si>
  <si>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</si>
  <si>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</si>
  <si>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</si>
  <si>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</si>
  <si>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</si>
  <si>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</si>
  <si>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</si>
  <si>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</si>
  <si>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</si>
  <si>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</si>
  <si>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</si>
  <si>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</si>
  <si>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</si>
  <si>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</si>
  <si>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</si>
  <si>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</si>
  <si>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</si>
  <si>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</si>
  <si>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</si>
  <si>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</si>
  <si>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</si>
  <si>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</si>
  <si>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</si>
  <si>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</si>
  <si>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</si>
  <si>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</si>
  <si>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</si>
  <si>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</si>
  <si>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</si>
  <si>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</si>
  <si>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</si>
  <si>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</si>
  <si>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</si>
  <si>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</si>
  <si>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</si>
  <si>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</si>
  <si>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</si>
  <si>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</si>
  <si>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</si>
  <si>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</si>
  <si>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</si>
  <si>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</si>
  <si>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</si>
  <si>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</si>
  <si>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</si>
  <si>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</si>
  <si>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</si>
  <si>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</si>
  <si>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</si>
  <si>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</si>
  <si>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</si>
  <si>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</si>
  <si>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</si>
  <si>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</si>
  <si>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</si>
  <si>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</si>
  <si>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</si>
  <si>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</si>
  <si>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</si>
  <si>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</si>
  <si>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</si>
  <si>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</si>
  <si>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</si>
  <si>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</si>
  <si>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</si>
  <si>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</si>
  <si>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</si>
  <si>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</si>
  <si>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</si>
  <si>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</si>
  <si>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</si>
  <si>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</si>
  <si>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</si>
  <si>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</si>
  <si>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</si>
  <si>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</si>
  <si>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</si>
  <si>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</si>
  <si>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</si>
  <si>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</si>
  <si>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</si>
  <si>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</si>
  <si>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</si>
  <si>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</si>
  <si>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</si>
  <si>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</si>
  <si>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</si>
  <si>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</si>
  <si>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</si>
  <si>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</si>
  <si>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</si>
  <si>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</si>
  <si>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</si>
  <si>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</si>
  <si>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</si>
  <si>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</si>
  <si>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</si>
  <si>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</si>
  <si>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</si>
  <si>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</si>
  <si>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</si>
  <si>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</si>
  <si>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</si>
  <si>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</si>
  <si>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</si>
  <si>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</si>
  <si>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</si>
  <si>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</si>
  <si>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</si>
  <si>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</si>
  <si>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</si>
  <si>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</si>
  <si>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</si>
  <si>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</si>
  <si>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</si>
  <si>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</si>
  <si>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</si>
  <si>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</si>
  <si>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</si>
  <si>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</si>
  <si>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</si>
  <si>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</si>
  <si>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</si>
  <si>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</si>
  <si>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</si>
  <si>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</si>
  <si>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</si>
  <si>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</si>
  <si>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</si>
  <si>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</si>
  <si>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</si>
  <si>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</si>
  <si>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</si>
  <si>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</si>
  <si>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</si>
  <si>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</si>
  <si>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</si>
  <si>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</si>
  <si>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</si>
  <si>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</si>
  <si>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</si>
  <si>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</si>
  <si>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</si>
  <si>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</si>
  <si>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</si>
  <si>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</si>
  <si>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</si>
  <si>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</si>
  <si>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</si>
  <si>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</si>
  <si>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</si>
  <si>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</si>
  <si>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</si>
  <si>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</si>
  <si>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</si>
  <si>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</si>
  <si>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</si>
  <si>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</si>
  <si>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</si>
  <si>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</si>
  <si>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</si>
  <si>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</si>
  <si>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</si>
  <si>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</si>
  <si>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</si>
  <si>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</si>
  <si>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</si>
  <si>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</si>
  <si>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</si>
  <si>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</si>
  <si>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</si>
  <si>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</si>
  <si>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</si>
  <si>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</si>
  <si>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</si>
  <si>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</si>
  <si>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</si>
  <si>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</si>
  <si>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</si>
  <si>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</si>
  <si>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</si>
  <si>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</si>
  <si>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</si>
  <si>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</si>
  <si>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</si>
  <si>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</si>
  <si>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</si>
  <si>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</si>
  <si>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</si>
  <si>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</si>
  <si>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</si>
  <si>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</si>
  <si>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</si>
  <si>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</si>
  <si>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</si>
  <si>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</si>
  <si>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</si>
  <si>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</si>
  <si>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</si>
  <si>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</si>
  <si>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</si>
  <si>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</si>
  <si>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</si>
  <si>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</si>
  <si>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</si>
  <si>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</si>
  <si>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</si>
  <si>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</si>
  <si>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</si>
  <si>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</si>
  <si>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</si>
  <si>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</si>
  <si>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</si>
  <si>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</si>
  <si>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</si>
  <si>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</si>
  <si>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</si>
  <si>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</si>
  <si>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</si>
  <si>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</si>
  <si>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</si>
  <si>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</si>
  <si>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</si>
  <si>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</si>
  <si>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</si>
  <si>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</si>
  <si>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</si>
  <si>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</si>
  <si>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</si>
  <si>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</si>
  <si>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</si>
  <si>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</si>
  <si>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</si>
  <si>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</si>
  <si>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</si>
  <si>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</si>
  <si>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</si>
  <si>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</si>
  <si>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</si>
  <si>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</si>
  <si>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</si>
  <si>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</si>
  <si>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</si>
  <si>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</si>
  <si>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</si>
  <si>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</si>
  <si>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</si>
  <si>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</si>
  <si>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</si>
  <si>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</si>
  <si>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</si>
  <si>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</si>
  <si>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</si>
  <si>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</si>
  <si>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</si>
  <si>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</si>
  <si>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</si>
  <si>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</si>
  <si>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</si>
  <si>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</si>
  <si>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</si>
  <si>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</si>
  <si>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</si>
  <si>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</si>
  <si>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</si>
  <si>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</si>
  <si>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</si>
  <si>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</si>
  <si>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</si>
  <si>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</si>
  <si>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</si>
  <si>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</si>
  <si>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</si>
  <si>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</si>
  <si>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</si>
  <si>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</si>
  <si>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</si>
  <si>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</si>
  <si>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</si>
  <si>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</si>
  <si>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</si>
  <si>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</si>
  <si>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</si>
  <si>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</si>
  <si>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</si>
  <si>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</si>
  <si>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</si>
  <si>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</si>
  <si>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</si>
  <si>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</si>
  <si>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</si>
  <si>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</si>
  <si>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</si>
  <si>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</si>
  <si>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</si>
  <si>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</si>
  <si>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</si>
  <si>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</si>
  <si>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</si>
  <si>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</si>
  <si>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</si>
  <si>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</si>
  <si>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</si>
  <si>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</si>
  <si>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</si>
  <si>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</si>
  <si>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</si>
  <si>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</si>
  <si>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</si>
  <si>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</si>
  <si>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</si>
  <si>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</si>
  <si>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</si>
  <si>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</si>
  <si>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</si>
  <si>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</si>
  <si>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</si>
  <si>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</si>
  <si>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</si>
  <si>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</si>
  <si>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</si>
  <si>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</si>
  <si>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</si>
  <si>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</si>
  <si>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</si>
  <si>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</si>
  <si>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</si>
  <si>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</si>
  <si>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</si>
  <si>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</si>
  <si>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</si>
  <si>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</si>
  <si>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</si>
  <si>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</si>
  <si>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</si>
  <si>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</si>
  <si>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</si>
  <si>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</si>
  <si>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</si>
  <si>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</si>
  <si>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</si>
  <si>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</si>
  <si>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</si>
  <si>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</si>
  <si>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</si>
  <si>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</si>
  <si>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</si>
  <si>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</si>
  <si>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</si>
  <si>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</si>
  <si>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</si>
  <si>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</si>
  <si>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</si>
  <si>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</si>
  <si>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</si>
  <si>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</si>
  <si>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</si>
  <si>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</si>
  <si>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</si>
  <si>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</si>
  <si>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</si>
  <si>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</si>
  <si>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</si>
  <si>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</si>
  <si>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</si>
  <si>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</si>
  <si>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</si>
  <si>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</si>
  <si>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</si>
  <si>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</si>
  <si>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</si>
  <si>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</si>
  <si>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</si>
  <si>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</si>
  <si>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</si>
  <si>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</si>
  <si>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</si>
  <si>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</si>
  <si>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</si>
  <si>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</si>
  <si>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</si>
  <si>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</si>
  <si>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</si>
  <si>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</si>
  <si>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</si>
  <si>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</si>
  <si>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</si>
  <si>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</si>
  <si>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</si>
  <si>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</si>
  <si>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</si>
  <si>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</si>
  <si>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</si>
  <si>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</si>
  <si>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</si>
  <si>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</si>
  <si>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</si>
  <si>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</si>
  <si>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</si>
  <si>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</si>
  <si>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</si>
  <si>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</si>
  <si>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</si>
  <si>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</si>
  <si>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</si>
  <si>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</si>
  <si>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</si>
  <si>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</si>
  <si>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</si>
  <si>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</si>
  <si>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</si>
  <si>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</si>
  <si>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</si>
  <si>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</si>
  <si>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</si>
  <si>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</si>
  <si>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</si>
  <si>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</si>
  <si>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</si>
  <si>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</si>
  <si>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</si>
  <si>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</si>
  <si>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</si>
  <si>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</si>
  <si>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</si>
  <si>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</si>
  <si>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</si>
  <si>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</si>
  <si>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</si>
  <si>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</si>
  <si>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</si>
  <si>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</si>
  <si>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</si>
  <si>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</si>
  <si>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</si>
  <si>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</si>
  <si>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</si>
  <si>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</si>
  <si>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</si>
  <si>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</si>
  <si>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</si>
  <si>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</si>
  <si>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</si>
  <si>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</si>
  <si>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</si>
  <si>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</si>
  <si>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</si>
  <si>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</si>
  <si>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</si>
  <si>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</si>
  <si>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</si>
  <si>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</si>
  <si>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</si>
  <si>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</si>
  <si>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</si>
  <si>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</si>
  <si>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</si>
  <si>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</si>
  <si>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</si>
  <si>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</si>
  <si>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</si>
  <si>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</si>
  <si>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</si>
  <si>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</si>
  <si>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</si>
  <si>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</si>
  <si>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</si>
  <si>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</si>
  <si>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</si>
  <si>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</si>
  <si>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</si>
  <si>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</si>
  <si>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</si>
  <si>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</si>
  <si>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</si>
  <si>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</si>
  <si>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</si>
  <si>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</si>
  <si>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</si>
  <si>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</si>
  <si>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</si>
  <si>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</si>
  <si>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</si>
  <si>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</si>
  <si>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</si>
  <si>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</si>
  <si>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</si>
  <si>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</si>
  <si>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</si>
  <si>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</si>
  <si>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</si>
  <si>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</si>
  <si>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</si>
  <si>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</si>
  <si>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</si>
  <si>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</si>
  <si>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</si>
  <si>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</si>
  <si>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</si>
  <si>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</si>
  <si>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</si>
  <si>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</si>
  <si>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</si>
  <si>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</si>
  <si>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</si>
  <si>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</si>
  <si>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</si>
  <si>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</si>
  <si>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</si>
  <si>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</si>
  <si>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</si>
  <si>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</si>
  <si>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</si>
  <si>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</si>
  <si>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</si>
  <si>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</si>
  <si>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</si>
  <si>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</si>
  <si>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</si>
  <si>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</si>
  <si>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</si>
  <si>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</si>
  <si>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</si>
  <si>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</si>
  <si>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</si>
  <si>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</si>
  <si>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</si>
  <si>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</si>
  <si>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</si>
  <si>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</si>
  <si>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</si>
  <si>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</si>
  <si>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</si>
  <si>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</si>
  <si>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</si>
  <si>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</si>
  <si>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</si>
  <si>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</si>
  <si>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</si>
  <si>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</si>
  <si>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</si>
  <si>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</si>
  <si>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</si>
  <si>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</si>
  <si>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</si>
  <si>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</si>
  <si>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</si>
  <si>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</si>
  <si>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</si>
  <si>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</si>
  <si>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</si>
  <si>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</si>
  <si>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</si>
  <si>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</si>
  <si>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</si>
  <si>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</si>
  <si>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</si>
  <si>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</si>
  <si>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</si>
  <si>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</si>
  <si>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</si>
  <si>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</si>
  <si>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</si>
  <si>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</si>
  <si>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</si>
  <si>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</si>
  <si>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</si>
  <si>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</si>
  <si>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</si>
  <si>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</si>
  <si>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</si>
  <si>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</si>
  <si>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</si>
  <si>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</si>
  <si>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</si>
  <si>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</si>
  <si>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</si>
  <si>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</si>
  <si>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</si>
  <si>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</si>
  <si>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</si>
  <si>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</si>
  <si>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</si>
  <si>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</si>
  <si>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</si>
  <si>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</si>
  <si>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</si>
  <si>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</si>
  <si>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</si>
  <si>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</si>
  <si>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</si>
  <si>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</si>
  <si>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</si>
  <si>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</si>
  <si>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</si>
  <si>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</si>
  <si>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</si>
  <si>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</si>
  <si>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</si>
  <si>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</si>
  <si>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</si>
  <si>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</si>
  <si>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</si>
  <si>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</si>
  <si>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</si>
  <si>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</si>
  <si>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</si>
  <si>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</si>
  <si>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</si>
  <si>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</si>
  <si>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</si>
  <si>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</si>
  <si>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</si>
  <si>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</si>
  <si>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</si>
  <si>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</si>
  <si>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</si>
  <si>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</si>
  <si>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</si>
  <si>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</si>
  <si>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</si>
  <si>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</si>
  <si>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</si>
  <si>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</si>
  <si>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</si>
  <si>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</si>
  <si>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</si>
  <si>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</si>
  <si>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</si>
  <si>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</si>
  <si>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</si>
  <si>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</si>
  <si>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</si>
  <si>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</si>
  <si>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</si>
  <si>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</si>
  <si>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</si>
  <si>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</si>
  <si>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</si>
  <si>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</si>
  <si>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</si>
  <si>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</si>
  <si>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</si>
  <si>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</si>
  <si>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</si>
  <si>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</si>
  <si>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</si>
  <si>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</si>
  <si>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</si>
  <si>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</si>
  <si>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</si>
  <si>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</si>
  <si>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</si>
  <si>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</si>
  <si>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</si>
  <si>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</si>
  <si>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</si>
  <si>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</si>
  <si>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</si>
  <si>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</si>
  <si>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</si>
  <si>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</si>
  <si>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</si>
  <si>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</si>
  <si>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</si>
  <si>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</si>
  <si>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</si>
  <si>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</si>
  <si>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</si>
  <si>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</si>
  <si>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</si>
  <si>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</si>
  <si>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</si>
  <si>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</si>
  <si>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</si>
  <si>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</si>
  <si>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</si>
  <si>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</si>
  <si>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</si>
  <si>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</si>
  <si>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</si>
  <si>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</si>
  <si>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</si>
  <si>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</si>
  <si>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</si>
  <si>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</si>
  <si>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</si>
  <si>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</si>
  <si>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</si>
  <si>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</si>
  <si>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</si>
  <si>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</si>
  <si>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</si>
  <si>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</si>
  <si>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</si>
  <si>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</si>
  <si>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</si>
  <si>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</si>
  <si>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</si>
  <si>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</si>
  <si>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</si>
  <si>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</si>
  <si>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</si>
  <si>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</si>
  <si>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</si>
  <si>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</si>
  <si>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</si>
  <si>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</si>
  <si>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</si>
  <si>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</si>
  <si>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</si>
  <si>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</si>
  <si>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</si>
  <si>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</si>
  <si>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</si>
  <si>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</si>
  <si>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</si>
  <si>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</si>
  <si>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</si>
  <si>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</si>
  <si>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</si>
  <si>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</si>
  <si>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</si>
  <si>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</si>
  <si>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</si>
  <si>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</si>
  <si>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</si>
  <si>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</si>
  <si>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</si>
  <si>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</si>
  <si>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</si>
  <si>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</si>
  <si>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</si>
  <si>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</si>
  <si>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</si>
  <si>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</si>
  <si>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</si>
  <si>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</si>
  <si>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</si>
  <si>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</si>
  <si>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</si>
  <si>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</si>
  <si>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</si>
  <si>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</si>
  <si>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</si>
  <si>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</si>
  <si>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</si>
  <si>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</si>
  <si>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</si>
  <si>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</si>
  <si>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</si>
  <si>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</si>
  <si>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</si>
  <si>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</si>
  <si>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</si>
  <si>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</si>
  <si>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</si>
  <si>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</si>
  <si>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</si>
  <si>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</si>
  <si>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</si>
  <si>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</si>
  <si>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</si>
  <si>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</si>
  <si>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</si>
  <si>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</si>
  <si>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</si>
  <si>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</si>
  <si>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</si>
  <si>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</si>
  <si>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</si>
  <si>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</si>
  <si>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</si>
  <si>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</si>
  <si>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</si>
  <si>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</si>
  <si>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</si>
  <si>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</si>
  <si>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</si>
  <si>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</si>
  <si>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</si>
  <si>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</si>
  <si>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</si>
  <si>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</si>
  <si>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</si>
  <si>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</si>
  <si>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</si>
  <si>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</si>
  <si>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</si>
  <si>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</si>
  <si>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</si>
  <si>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</si>
  <si>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</si>
  <si>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</si>
  <si>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</si>
  <si>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</si>
  <si>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</si>
  <si>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</si>
  <si>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</si>
  <si>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</si>
  <si>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</si>
  <si>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</si>
  <si>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</si>
  <si>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</si>
  <si>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</si>
  <si>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</si>
  <si>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</si>
  <si>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</si>
  <si>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</si>
  <si>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</si>
  <si>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</si>
  <si>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</si>
  <si>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</si>
  <si>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</si>
  <si>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</si>
  <si>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</si>
  <si>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</si>
  <si>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</si>
  <si>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</si>
  <si>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</si>
  <si>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</si>
  <si>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</si>
  <si>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</si>
  <si>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</si>
  <si>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</si>
  <si>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</si>
  <si>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</si>
  <si>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</si>
  <si>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</si>
  <si>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</si>
  <si>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</si>
  <si>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</si>
  <si>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</si>
  <si>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</si>
  <si>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</si>
  <si>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</si>
  <si>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</si>
  <si>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</si>
  <si>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</si>
  <si>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</si>
  <si>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</si>
  <si>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</si>
  <si>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</si>
  <si>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</si>
  <si>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</si>
  <si>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</si>
  <si>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</si>
  <si>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</si>
  <si>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</si>
  <si>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</si>
  <si>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</si>
  <si>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</si>
  <si>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</si>
  <si>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</si>
  <si>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</si>
  <si>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</si>
  <si>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</si>
  <si>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</si>
  <si>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</si>
  <si>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</si>
  <si>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</si>
  <si>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</si>
  <si>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</si>
  <si>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</si>
  <si>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</si>
  <si>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</si>
  <si>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</si>
  <si>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</si>
  <si>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</si>
  <si>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</si>
  <si>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</si>
  <si>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</si>
  <si>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</si>
  <si>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</si>
  <si>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</si>
  <si>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</si>
  <si>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</si>
  <si>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</si>
  <si>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</si>
  <si>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</si>
  <si>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</si>
  <si>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</si>
  <si>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</si>
  <si>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</si>
  <si>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</si>
  <si>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</si>
  <si>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</si>
  <si>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</si>
  <si>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</si>
  <si>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</si>
  <si>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</si>
  <si>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</si>
  <si>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</si>
  <si>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</si>
  <si>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</si>
  <si>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</si>
  <si>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</si>
  <si>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</si>
  <si>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</si>
  <si>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</si>
  <si>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</si>
  <si>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</si>
  <si>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</si>
  <si>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</si>
  <si>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</si>
  <si>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</si>
  <si>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</si>
  <si>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</si>
  <si>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</si>
  <si>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</si>
  <si>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</si>
  <si>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</si>
  <si>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</si>
  <si>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</si>
  <si>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</si>
  <si>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</si>
  <si>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</si>
  <si>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</si>
  <si>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</si>
  <si>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</si>
  <si>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</si>
  <si>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</si>
  <si>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</si>
  <si>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</si>
  <si>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</si>
  <si>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</si>
  <si>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</si>
  <si>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</si>
  <si>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</si>
  <si>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</si>
  <si>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</si>
  <si>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</si>
  <si>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</si>
  <si>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</si>
  <si>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</si>
  <si>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</si>
  <si>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</si>
  <si>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</si>
  <si>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</si>
  <si>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</si>
  <si>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</si>
  <si>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</si>
  <si>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</si>
  <si>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</si>
  <si>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</si>
  <si>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</si>
  <si>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</si>
  <si>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</si>
  <si>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</si>
  <si>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</si>
  <si>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</si>
  <si>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</si>
  <si>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</si>
  <si>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</si>
  <si>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</si>
  <si>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</si>
  <si>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</si>
  <si>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</si>
  <si>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</si>
  <si>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</si>
  <si>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</si>
  <si>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</si>
  <si>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</si>
  <si>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</si>
  <si>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</si>
  <si>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</si>
  <si>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</si>
  <si>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</si>
  <si>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</si>
  <si>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</si>
  <si>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</si>
  <si>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</si>
  <si>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</si>
  <si>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</si>
  <si>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</si>
  <si>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</si>
  <si>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</si>
  <si>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</si>
  <si>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</si>
  <si>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</si>
  <si>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</si>
  <si>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</si>
  <si>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</si>
  <si>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</si>
  <si>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</si>
  <si>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</si>
  <si>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</si>
  <si>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</si>
  <si>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</si>
  <si>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</si>
  <si>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</si>
  <si>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</si>
  <si>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</si>
  <si>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</si>
  <si>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</si>
  <si>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</si>
  <si>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</si>
  <si>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</si>
  <si>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</si>
  <si>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</si>
  <si>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</si>
  <si>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</si>
  <si>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</si>
  <si>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</si>
  <si>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</si>
  <si>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</si>
  <si>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</si>
  <si>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</si>
  <si>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</si>
  <si>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</si>
  <si>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</si>
  <si>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</si>
  <si>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</si>
  <si>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</si>
  <si>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</si>
  <si>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</si>
  <si>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</si>
  <si>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</si>
  <si>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</si>
  <si>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</si>
  <si>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</si>
  <si>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</si>
  <si>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</si>
  <si>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</si>
  <si>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</si>
  <si>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</si>
  <si>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</si>
  <si>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</si>
  <si>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</si>
  <si>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</si>
  <si>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</si>
  <si>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</si>
  <si>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</si>
  <si>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</si>
  <si>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</si>
  <si>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</si>
  <si>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</si>
  <si>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</si>
  <si>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</si>
  <si>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</si>
  <si>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</si>
  <si>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</si>
  <si>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</si>
  <si>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</si>
  <si>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</si>
  <si>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</si>
  <si>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</si>
  <si>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</si>
  <si>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</si>
  <si>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</si>
  <si>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</si>
  <si>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</si>
  <si>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</si>
  <si>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</si>
  <si>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</si>
  <si>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</si>
  <si>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</si>
  <si>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</si>
  <si>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</si>
  <si>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</si>
  <si>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</si>
  <si>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</si>
  <si>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</si>
  <si>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</si>
  <si>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</si>
  <si>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</si>
  <si>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</si>
  <si>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</si>
  <si>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</si>
  <si>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</si>
  <si>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</si>
  <si>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</si>
  <si>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</si>
  <si>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</si>
  <si>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</si>
  <si>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</si>
  <si>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</si>
  <si>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</si>
  <si>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</si>
  <si>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</si>
  <si>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</si>
  <si>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</si>
  <si>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</si>
  <si>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</si>
  <si>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</si>
  <si>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</si>
  <si>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</si>
  <si>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</si>
  <si>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</si>
  <si>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</si>
  <si>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</si>
  <si>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</si>
  <si>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</si>
  <si>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</si>
  <si>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</si>
  <si>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</si>
  <si>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</si>
  <si>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</si>
  <si>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</si>
  <si>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</si>
  <si>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</si>
  <si>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</si>
  <si>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</si>
  <si>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</si>
  <si>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</si>
  <si>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</si>
  <si>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</si>
  <si>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</si>
  <si>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</si>
  <si>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</si>
  <si>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</si>
  <si>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</si>
  <si>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</si>
  <si>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</si>
  <si>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</si>
  <si>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</si>
  <si>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</si>
  <si>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</si>
  <si>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</si>
  <si>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</si>
  <si>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</si>
  <si>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</si>
  <si>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</si>
  <si>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</si>
  <si>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</si>
  <si>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</si>
  <si>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</si>
  <si>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</si>
  <si>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</si>
  <si>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</si>
  <si>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</si>
  <si>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</si>
  <si>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</si>
  <si>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</si>
  <si>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</si>
  <si>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</si>
  <si>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</si>
  <si>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</si>
  <si>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</si>
  <si>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</si>
  <si>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</si>
  <si>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</si>
  <si>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</si>
  <si>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</si>
  <si>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</si>
  <si>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</si>
  <si>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</si>
  <si>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</si>
  <si>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</si>
  <si>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</si>
  <si>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</si>
  <si>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</si>
  <si>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</si>
  <si>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</si>
  <si>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</si>
  <si>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</si>
  <si>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</si>
  <si>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</si>
  <si>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</si>
  <si>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</si>
  <si>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</si>
  <si>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</si>
  <si>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</si>
  <si>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</si>
  <si>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</si>
  <si>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</si>
  <si>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</si>
  <si>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</si>
  <si>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</si>
  <si>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</si>
  <si>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</si>
  <si>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</si>
  <si>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</si>
  <si>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</si>
  <si>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</si>
  <si>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</si>
  <si>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</si>
  <si>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</si>
  <si>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</si>
  <si>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</si>
  <si>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</si>
  <si>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</si>
  <si>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</si>
  <si>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</si>
  <si>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</si>
  <si>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</si>
  <si>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</si>
  <si>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</si>
  <si>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</si>
  <si>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</si>
  <si>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</si>
  <si>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</si>
  <si>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</si>
  <si>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</si>
  <si>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</si>
  <si>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</si>
  <si>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</si>
  <si>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</si>
  <si>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</si>
  <si>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</si>
  <si>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</si>
  <si>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</si>
  <si>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</si>
  <si>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</si>
  <si>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</si>
  <si>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</si>
  <si>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</si>
  <si>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</si>
  <si>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</si>
  <si>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</si>
  <si>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</si>
  <si>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</si>
  <si>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</si>
  <si>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</si>
  <si>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</si>
  <si>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</si>
  <si>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</si>
  <si>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</si>
  <si>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</si>
  <si>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</si>
  <si>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</si>
  <si>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</si>
  <si>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</si>
  <si>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</si>
  <si>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</si>
  <si>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</si>
  <si>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</si>
  <si>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</si>
  <si>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</si>
  <si>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</si>
  <si>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</si>
  <si>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</si>
  <si>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</si>
  <si>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</si>
  <si>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</si>
  <si>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</si>
  <si>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</si>
  <si>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</si>
  <si>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</si>
  <si>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</si>
  <si>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</si>
  <si>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</si>
  <si>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</si>
  <si>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</si>
  <si>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</si>
  <si>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</si>
  <si>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</si>
  <si>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</si>
  <si>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</si>
  <si>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</si>
  <si>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</si>
  <si>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</si>
  <si>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</si>
  <si>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</si>
  <si>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</si>
  <si>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</si>
  <si>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</si>
  <si>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</si>
  <si>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</si>
  <si>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</si>
  <si>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</si>
  <si>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</si>
  <si>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</si>
  <si>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</si>
  <si>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</si>
  <si>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</si>
  <si>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</si>
  <si>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</si>
  <si>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</si>
  <si>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</si>
  <si>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</si>
  <si>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</si>
  <si>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</si>
  <si>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</si>
  <si>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</si>
  <si>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</si>
  <si>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</si>
  <si>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</si>
  <si>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</si>
  <si>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</si>
  <si>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</si>
  <si>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</si>
  <si>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</si>
  <si>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</si>
  <si>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</si>
  <si>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</si>
  <si>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</si>
  <si>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</si>
  <si>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</si>
  <si>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</si>
  <si>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</si>
  <si>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</si>
  <si>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</si>
  <si>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</si>
  <si>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</si>
  <si>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</si>
  <si>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</si>
  <si>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</si>
  <si>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</si>
  <si>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</si>
  <si>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</si>
  <si>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</si>
  <si>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</si>
  <si>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</si>
  <si>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</si>
  <si>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</si>
  <si>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</si>
  <si>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</si>
  <si>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</si>
  <si>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</si>
  <si>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</si>
  <si>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</si>
  <si>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</si>
  <si>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</si>
  <si>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</si>
  <si>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</si>
  <si>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</si>
  <si>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</si>
  <si>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</si>
  <si>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</si>
  <si>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</si>
  <si>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</si>
  <si>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</si>
  <si>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</si>
  <si>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</si>
  <si>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</si>
  <si>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</si>
  <si>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</si>
  <si>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</si>
  <si>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</si>
  <si>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</si>
  <si>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</si>
  <si>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</si>
  <si>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</si>
  <si>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</si>
  <si>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</si>
  <si>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</si>
  <si>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</si>
  <si>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</si>
  <si>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</si>
  <si>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</si>
  <si>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</si>
  <si>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</si>
  <si>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</si>
  <si>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</si>
  <si>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</si>
  <si>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</si>
  <si>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</si>
  <si>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</si>
  <si>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</si>
  <si>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</si>
  <si>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</si>
  <si>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</si>
  <si>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</si>
  <si>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</si>
  <si>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</si>
  <si>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</si>
  <si>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</si>
  <si>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</si>
  <si>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</si>
  <si>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</si>
  <si>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</si>
  <si>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</si>
  <si>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</si>
  <si>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</si>
  <si>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</si>
  <si>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</si>
  <si>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</si>
  <si>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</si>
  <si>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</si>
  <si>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</si>
  <si>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</si>
  <si>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</si>
  <si>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</si>
  <si>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</si>
  <si>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</si>
  <si>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</si>
  <si>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</si>
  <si>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</si>
  <si>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</si>
  <si>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</si>
  <si>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</si>
  <si>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</si>
  <si>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</si>
  <si>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</si>
  <si>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</si>
  <si>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</si>
  <si>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</si>
  <si>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</si>
  <si>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</si>
  <si>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</si>
  <si>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</si>
  <si>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</si>
  <si>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</si>
  <si>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</si>
  <si>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</si>
  <si>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</si>
  <si>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</si>
  <si>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</si>
  <si>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</si>
  <si>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</si>
  <si>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</si>
  <si>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</si>
  <si>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</si>
  <si>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</si>
  <si>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</si>
  <si>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</si>
  <si>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</si>
  <si>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</si>
  <si>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</si>
  <si>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</si>
  <si>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</si>
  <si>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</si>
  <si>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</si>
  <si>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</si>
  <si>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</si>
  <si>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</si>
  <si>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</si>
  <si>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</si>
  <si>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</si>
  <si>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</si>
  <si>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</si>
  <si>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</si>
  <si>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</si>
  <si>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</si>
  <si>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</si>
  <si>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</si>
  <si>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</si>
  <si>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</si>
  <si>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</si>
  <si>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</si>
  <si>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</si>
  <si>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</si>
  <si>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</si>
  <si>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</si>
  <si>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</si>
  <si>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</si>
  <si>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</si>
  <si>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</si>
  <si>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</si>
  <si>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</si>
  <si>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</si>
  <si>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</si>
  <si>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</si>
  <si>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</si>
  <si>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</si>
  <si>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</si>
  <si>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</si>
  <si>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</si>
  <si>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</si>
  <si>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</si>
  <si>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</si>
  <si>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</si>
  <si>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</si>
  <si>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</si>
  <si>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</si>
  <si>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</si>
  <si>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</si>
  <si>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</si>
  <si>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</si>
  <si>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</si>
  <si>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</si>
  <si>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</si>
  <si>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</si>
  <si>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</si>
  <si>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</si>
  <si>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</si>
  <si>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</si>
  <si>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</si>
  <si>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</si>
  <si>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</si>
  <si>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</si>
  <si>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</si>
  <si>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</si>
  <si>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</si>
  <si>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</si>
  <si>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</si>
  <si>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</si>
  <si>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</si>
  <si>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</si>
  <si>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</si>
  <si>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</si>
  <si>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</si>
  <si>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</si>
  <si>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</si>
  <si>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</si>
  <si>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</si>
  <si>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</si>
  <si>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</si>
  <si>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</si>
  <si>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</si>
  <si>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</si>
  <si>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</si>
  <si>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</si>
  <si>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</si>
  <si>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</si>
  <si>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</si>
  <si>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</si>
  <si>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</si>
  <si>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</si>
  <si>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</si>
  <si>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</si>
  <si>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</si>
  <si>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</si>
  <si>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</si>
  <si>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</si>
  <si>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</si>
  <si>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</si>
  <si>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</si>
  <si>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</si>
  <si>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</si>
  <si>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</si>
  <si>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</si>
  <si>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</si>
  <si>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</si>
  <si>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</si>
  <si>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</si>
  <si>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</si>
  <si>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</si>
  <si>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</si>
  <si>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</si>
  <si>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</si>
  <si>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</si>
  <si>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</si>
  <si>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</si>
  <si>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</si>
  <si>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</si>
  <si>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</si>
  <si>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</si>
  <si>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</si>
  <si>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</si>
  <si>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</si>
  <si>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</si>
  <si>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</si>
  <si>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</si>
  <si>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</si>
  <si>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</si>
  <si>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</si>
  <si>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</si>
  <si>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</si>
  <si>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</si>
  <si>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</si>
  <si>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</si>
  <si>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</si>
  <si>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</si>
  <si>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</si>
  <si>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</si>
  <si>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</si>
  <si>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</si>
  <si>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</si>
  <si>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</si>
  <si>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</si>
  <si>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</si>
  <si>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</si>
  <si>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</si>
  <si>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</si>
  <si>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</si>
  <si>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</si>
  <si>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</si>
  <si>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</si>
  <si>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</si>
  <si>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</si>
  <si>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</si>
  <si>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</si>
  <si>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</si>
  <si>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</si>
  <si>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</si>
  <si>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</si>
  <si>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</si>
  <si>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</si>
  <si>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</si>
  <si>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</si>
  <si>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</si>
  <si>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</si>
  <si>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</si>
  <si>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</si>
  <si>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</si>
  <si>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</si>
  <si>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</si>
  <si>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</si>
  <si>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</si>
  <si>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</si>
  <si>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</si>
  <si>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</si>
  <si>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</si>
  <si>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</si>
  <si>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</si>
  <si>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</si>
  <si>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</si>
  <si>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</si>
  <si>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</si>
  <si>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</si>
  <si>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</si>
  <si>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</si>
  <si>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</si>
  <si>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</si>
  <si>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</si>
  <si>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</si>
  <si>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</si>
  <si>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</si>
  <si>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</si>
  <si>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</si>
  <si>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</si>
  <si>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</si>
  <si>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</si>
  <si>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</si>
  <si>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</si>
  <si>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</si>
  <si>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</si>
  <si>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</si>
  <si>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</si>
  <si>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</si>
  <si>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</si>
  <si>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</si>
  <si>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</si>
  <si>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</si>
  <si>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</si>
  <si>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</si>
  <si>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</si>
  <si>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</si>
  <si>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</si>
  <si>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</si>
  <si>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</si>
  <si>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</si>
  <si>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</si>
  <si>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</si>
  <si>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</si>
  <si>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</si>
  <si>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</si>
  <si>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</si>
  <si>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</si>
  <si>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</si>
  <si>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</si>
  <si>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</si>
  <si>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</si>
  <si>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</si>
  <si>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</si>
  <si>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</si>
  <si>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</si>
  <si>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</si>
  <si>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</si>
  <si>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</si>
  <si>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</si>
  <si>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</si>
  <si>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</si>
  <si>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</si>
  <si>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</si>
  <si>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</si>
  <si>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</si>
  <si>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</si>
  <si>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</si>
  <si>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</si>
  <si>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</si>
  <si>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</si>
  <si>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</si>
  <si>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</si>
  <si>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</si>
  <si>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</si>
  <si>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</si>
  <si>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</si>
  <si>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</si>
  <si>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</si>
  <si>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</si>
  <si>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</si>
  <si>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</si>
  <si>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</si>
  <si>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</si>
  <si>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</si>
  <si>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</si>
  <si>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</si>
  <si>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</si>
  <si>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</si>
  <si>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</si>
  <si>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</si>
  <si>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</si>
  <si>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</si>
  <si>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</si>
  <si>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</si>
  <si>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</si>
  <si>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</si>
  <si>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</si>
  <si>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</si>
  <si>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</si>
  <si>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</si>
  <si>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</si>
  <si>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</si>
  <si>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</si>
  <si>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</si>
  <si>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</si>
  <si>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</si>
  <si>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</si>
  <si>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</si>
  <si>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</si>
  <si>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</si>
  <si>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</si>
  <si>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</si>
  <si>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</si>
  <si>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</si>
  <si>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</si>
  <si>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</si>
  <si>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</si>
  <si>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</si>
  <si>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</si>
  <si>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</si>
  <si>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</si>
  <si>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</si>
  <si>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</si>
  <si>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</si>
  <si>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</si>
  <si>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</si>
  <si>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</si>
  <si>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</si>
  <si>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</si>
  <si>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</si>
  <si>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</si>
  <si>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</si>
  <si>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</si>
  <si>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</si>
  <si>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</si>
  <si>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</si>
  <si>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</si>
  <si>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</si>
  <si>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</si>
  <si>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</si>
  <si>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</si>
  <si>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</si>
  <si>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</si>
  <si>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</si>
  <si>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</si>
  <si>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</si>
  <si>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</si>
  <si>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</si>
  <si>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</si>
  <si>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</si>
  <si>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</si>
  <si>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</si>
  <si>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</si>
  <si>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</si>
  <si>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</si>
  <si>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</si>
  <si>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</si>
  <si>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</si>
  <si>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</si>
  <si>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</si>
  <si>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</si>
  <si>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</si>
  <si>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</si>
  <si>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</si>
  <si>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</si>
  <si>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</si>
  <si>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</si>
  <si>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</si>
  <si>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</si>
  <si>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</si>
  <si>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</si>
  <si>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</si>
  <si>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</si>
  <si>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</si>
  <si>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</si>
  <si>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</si>
  <si>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</si>
  <si>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</si>
  <si>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</si>
  <si>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</si>
  <si>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</si>
  <si>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</si>
  <si>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</si>
  <si>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</si>
  <si>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</si>
  <si>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</si>
  <si>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</si>
  <si>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</si>
  <si>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</si>
  <si>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</si>
  <si>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</si>
  <si>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</si>
  <si>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</si>
  <si>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</si>
  <si>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</si>
  <si>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</si>
  <si>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</si>
  <si>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</si>
  <si>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</si>
  <si>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</si>
  <si>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</si>
  <si>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</si>
  <si>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</si>
  <si>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</si>
  <si>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</si>
  <si>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</si>
  <si>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</si>
  <si>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</si>
  <si>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</si>
  <si>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</si>
  <si>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</si>
  <si>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</si>
  <si>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</si>
  <si>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</si>
  <si>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</si>
  <si>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</si>
  <si>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</si>
  <si>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</si>
  <si>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</si>
  <si>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</si>
  <si>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</si>
  <si>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</si>
  <si>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</si>
  <si>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</si>
  <si>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</si>
  <si>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</si>
  <si>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</si>
  <si>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</si>
  <si>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</si>
  <si>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</si>
  <si>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</si>
  <si>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</si>
  <si>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</si>
  <si>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</si>
  <si>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</si>
  <si>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</si>
  <si>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</si>
  <si>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</si>
  <si>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</si>
  <si>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</si>
  <si>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</si>
  <si>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</si>
  <si>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</si>
  <si>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</si>
  <si>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</si>
  <si>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</si>
  <si>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</si>
  <si>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</si>
  <si>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</si>
  <si>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</si>
  <si>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</si>
  <si>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</si>
  <si>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</si>
  <si>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</si>
  <si>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</si>
  <si>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</si>
  <si>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</si>
  <si>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</si>
  <si>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</si>
  <si>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</si>
  <si>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</si>
  <si>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</si>
  <si>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</si>
  <si>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</si>
  <si>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</si>
  <si>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</si>
  <si>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</si>
  <si>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</si>
  <si>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</si>
  <si>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</si>
  <si>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</si>
  <si>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</si>
  <si>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</si>
  <si>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</si>
  <si>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</si>
  <si>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</si>
  <si>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</si>
  <si>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</si>
  <si>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</si>
  <si>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</si>
  <si>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</si>
  <si>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</si>
  <si>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</si>
  <si>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</si>
  <si>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</si>
  <si>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</si>
  <si>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</si>
  <si>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</si>
  <si>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</si>
  <si>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</si>
  <si>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</si>
  <si>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</si>
  <si>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</si>
  <si>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</si>
  <si>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</si>
  <si>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</si>
  <si>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</si>
  <si>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</si>
  <si>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</si>
  <si>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</si>
  <si>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</si>
  <si>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</si>
  <si>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</si>
  <si>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</si>
  <si>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</si>
  <si>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</si>
  <si>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</si>
  <si>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</si>
  <si>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</si>
  <si>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</si>
  <si>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</si>
  <si>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</si>
  <si>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</si>
  <si>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</si>
  <si>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</si>
  <si>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</si>
  <si>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</si>
  <si>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</si>
  <si>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</si>
  <si>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</si>
  <si>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</si>
  <si>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</si>
  <si>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</si>
  <si>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</si>
  <si>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</si>
  <si>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</si>
  <si>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</si>
  <si>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</si>
  <si>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</si>
  <si>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</si>
  <si>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</si>
  <si>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</si>
  <si>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</si>
  <si>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</si>
  <si>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</si>
  <si>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</si>
  <si>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</si>
  <si>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</si>
  <si>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</si>
  <si>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</si>
  <si>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</si>
  <si>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</si>
  <si>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</si>
  <si>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</si>
  <si>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</si>
  <si>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</si>
  <si>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</si>
  <si>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</si>
  <si>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</si>
  <si>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</si>
  <si>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</si>
  <si>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</si>
  <si>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</si>
  <si>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</si>
  <si>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</si>
  <si>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</si>
  <si>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</si>
  <si>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</si>
  <si>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</si>
  <si>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</si>
  <si>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</si>
  <si>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</si>
  <si>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</si>
  <si>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</si>
  <si>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</si>
  <si>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</si>
  <si>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</si>
  <si>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</si>
  <si>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</si>
  <si>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</si>
  <si>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</si>
  <si>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</si>
  <si>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</si>
  <si>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</si>
  <si>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</si>
  <si>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</si>
  <si>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</si>
  <si>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</si>
  <si>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</si>
  <si>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</si>
  <si>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</si>
  <si>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</si>
  <si>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</si>
  <si>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</si>
  <si>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</si>
  <si>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</si>
  <si>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</si>
  <si>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</si>
  <si>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</si>
  <si>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</si>
  <si>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</si>
  <si>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</si>
  <si>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</si>
  <si>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</si>
  <si>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</si>
  <si>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</si>
  <si>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</si>
  <si>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</si>
  <si>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</si>
  <si>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</si>
  <si>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</si>
  <si>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</si>
  <si>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</si>
  <si>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</si>
  <si>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</si>
  <si>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</si>
  <si>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</si>
  <si>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</si>
  <si>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</si>
  <si>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</si>
  <si>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</si>
  <si>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</si>
  <si>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</si>
  <si>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</si>
  <si>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</si>
  <si>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</si>
  <si>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</si>
  <si>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</si>
  <si>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</si>
  <si>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</si>
  <si>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</si>
  <si>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</si>
  <si>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</si>
  <si>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</si>
  <si>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</si>
  <si>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</si>
  <si>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</si>
  <si>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</si>
  <si>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</si>
  <si>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</si>
  <si>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</si>
  <si>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</si>
  <si>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</si>
  <si>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</si>
  <si>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</si>
  <si>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</si>
  <si>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</si>
  <si>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</si>
  <si>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</si>
  <si>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</si>
  <si>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</si>
  <si>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</si>
  <si>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</si>
  <si>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</si>
  <si>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</si>
  <si>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</si>
  <si>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</si>
  <si>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</si>
  <si>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</si>
  <si>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</si>
  <si>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</si>
  <si>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</si>
  <si>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</si>
  <si>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</si>
  <si>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</si>
  <si>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</si>
  <si>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</si>
  <si>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</si>
  <si>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</si>
  <si>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</si>
  <si>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</si>
  <si>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</si>
  <si>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</si>
  <si>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</si>
  <si>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</si>
  <si>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</si>
  <si>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</si>
  <si>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</si>
  <si>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</si>
  <si>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</si>
  <si>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</si>
  <si>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</si>
  <si>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</si>
  <si>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</si>
  <si>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</si>
  <si>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</si>
  <si>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</si>
  <si>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</si>
  <si>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</si>
  <si>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</si>
  <si>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</si>
  <si>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</si>
  <si>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</si>
  <si>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</si>
  <si>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</si>
  <si>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</si>
  <si>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</si>
  <si>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</si>
  <si>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</si>
  <si>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</si>
  <si>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</si>
  <si>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</si>
  <si>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</si>
  <si>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</si>
  <si>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</si>
  <si>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</si>
  <si>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</si>
  <si>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</si>
  <si>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</si>
  <si>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</si>
  <si>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</si>
  <si>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</si>
  <si>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</si>
  <si>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</si>
  <si>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</si>
  <si>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</si>
  <si>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</si>
  <si>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</si>
  <si>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</si>
  <si>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</si>
  <si>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</si>
  <si>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</si>
  <si>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</si>
  <si>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</si>
  <si>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</si>
  <si>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</si>
  <si>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</si>
  <si>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</si>
  <si>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</si>
  <si>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</si>
  <si>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</si>
  <si>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</si>
  <si>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</si>
  <si>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</si>
  <si>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</si>
  <si>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</si>
  <si>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</si>
  <si>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</si>
  <si>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</si>
  <si>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</si>
  <si>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</si>
  <si>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</si>
  <si>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</si>
  <si>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</si>
  <si>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</si>
  <si>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</si>
  <si>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</si>
  <si>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</si>
  <si>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</si>
  <si>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</si>
  <si>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</si>
  <si>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</si>
  <si>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</si>
  <si>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</si>
  <si>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</si>
  <si>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</si>
  <si>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</si>
  <si>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</si>
  <si>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</si>
  <si>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</si>
  <si>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</si>
  <si>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</si>
  <si>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</si>
  <si>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</si>
  <si>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</si>
  <si>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</si>
  <si>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</si>
  <si>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</si>
  <si>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</si>
  <si>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</si>
  <si>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</si>
  <si>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</si>
  <si>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</si>
  <si>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</si>
  <si>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</si>
  <si>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</si>
  <si>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</si>
  <si>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</si>
  <si>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</si>
  <si>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</si>
  <si>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</si>
  <si>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</si>
  <si>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</si>
  <si>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</si>
  <si>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</si>
  <si>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</si>
  <si>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</si>
  <si>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</si>
  <si>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</si>
  <si>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</si>
  <si>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</si>
  <si>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</si>
  <si>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</si>
  <si>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</si>
  <si>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</si>
  <si>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</si>
  <si>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</si>
  <si>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</si>
  <si>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</si>
  <si>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</si>
  <si>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</si>
  <si>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</si>
  <si>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</si>
  <si>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</si>
  <si>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</si>
  <si>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</si>
  <si>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</si>
  <si>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</si>
  <si>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</si>
  <si>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</si>
  <si>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</si>
  <si>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</si>
  <si>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</si>
  <si>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</si>
  <si>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</si>
  <si>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</si>
  <si>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</si>
  <si>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</si>
  <si>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</si>
  <si>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</si>
  <si>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</si>
  <si>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</si>
  <si>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</si>
  <si>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</si>
  <si>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</si>
  <si>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</si>
  <si>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</si>
  <si>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</si>
  <si>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</si>
  <si>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</si>
  <si>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</si>
  <si>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</si>
  <si>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</si>
  <si>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</si>
  <si>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</si>
  <si>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</si>
  <si>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</si>
  <si>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</si>
  <si>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</si>
  <si>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</si>
  <si>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</si>
  <si>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</si>
  <si>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</si>
  <si>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</si>
  <si>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</si>
  <si>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</si>
  <si>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</si>
  <si>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</si>
  <si>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</si>
  <si>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</si>
  <si>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</si>
  <si>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</si>
  <si>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</si>
  <si>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</si>
  <si>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</si>
  <si>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</si>
  <si>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</si>
  <si>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</si>
  <si>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</si>
  <si>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</si>
  <si>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</si>
  <si>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</si>
  <si>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</si>
  <si>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</si>
  <si>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</si>
  <si>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</si>
  <si>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</si>
  <si>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</si>
  <si>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</si>
  <si>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</si>
  <si>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</si>
  <si>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</si>
  <si>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</si>
  <si>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</si>
  <si>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</si>
  <si>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</si>
  <si>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</si>
  <si>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</si>
  <si>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</si>
  <si>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</si>
  <si>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</si>
  <si>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</si>
  <si>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</si>
  <si>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</si>
  <si>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</si>
  <si>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</si>
  <si>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</si>
  <si>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</si>
  <si>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</si>
  <si>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</si>
  <si>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</si>
  <si>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</si>
  <si>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</si>
  <si>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</si>
  <si>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</si>
  <si>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</si>
  <si>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</si>
  <si>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</si>
  <si>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</si>
  <si>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</si>
  <si>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</si>
  <si>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</si>
  <si>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</si>
  <si>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</si>
  <si>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</si>
  <si>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</si>
  <si>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</si>
  <si>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</si>
  <si>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</si>
  <si>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</si>
  <si>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</si>
  <si>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</si>
  <si>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</si>
  <si>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</si>
  <si>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</si>
  <si>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</si>
  <si>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</si>
  <si>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</si>
  <si>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</si>
  <si>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</si>
  <si>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</si>
  <si>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</si>
  <si>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</si>
  <si>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</si>
  <si>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</si>
  <si>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</si>
  <si>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</si>
  <si>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</si>
  <si>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</si>
  <si>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</si>
  <si>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</si>
  <si>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</si>
  <si>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</si>
  <si>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</si>
  <si>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</si>
  <si>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</si>
  <si>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</si>
  <si>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</si>
  <si>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</si>
  <si>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</si>
  <si>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</si>
  <si>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</si>
  <si>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</si>
  <si>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</si>
  <si>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</si>
  <si>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</si>
  <si>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</si>
  <si>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</si>
  <si>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</si>
  <si>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</si>
  <si>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</si>
  <si>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</si>
  <si>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</si>
  <si>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</si>
  <si>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</si>
  <si>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</si>
  <si>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</si>
  <si>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</si>
  <si>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</si>
  <si>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</si>
  <si>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</si>
  <si>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</si>
  <si>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</si>
  <si>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</si>
  <si>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</si>
  <si>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</si>
  <si>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</si>
  <si>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</si>
  <si>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</si>
  <si>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</si>
  <si>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</si>
  <si>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</si>
  <si>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</si>
  <si>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</si>
  <si>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</si>
  <si>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</si>
  <si>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</si>
  <si>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</si>
  <si>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</si>
  <si>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</si>
  <si>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</si>
  <si>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</si>
  <si>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</si>
  <si>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</si>
  <si>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</si>
  <si>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</si>
  <si>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</si>
  <si>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</si>
  <si>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</si>
  <si>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</si>
  <si>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</si>
  <si>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</si>
  <si>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</si>
  <si>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</si>
  <si>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</si>
  <si>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</si>
  <si>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</si>
  <si>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</si>
  <si>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</si>
  <si>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</si>
  <si>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</si>
  <si>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</si>
  <si>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</si>
  <si>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</si>
  <si>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</si>
  <si>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</si>
  <si>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</si>
  <si>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</si>
  <si>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</si>
  <si>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</si>
  <si>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</si>
  <si>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</si>
  <si>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</si>
  <si>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</si>
  <si>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</si>
  <si>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</si>
  <si>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</si>
  <si>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</si>
  <si>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</si>
  <si>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</si>
  <si>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</si>
  <si>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</si>
  <si>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</si>
  <si>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</si>
  <si>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</si>
  <si>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</si>
  <si>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</si>
  <si>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</si>
  <si>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</si>
  <si>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</si>
  <si>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</si>
  <si>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</si>
  <si>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</si>
  <si>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</si>
  <si>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</si>
  <si>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</si>
  <si>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</si>
  <si>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</si>
  <si>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</si>
  <si>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</si>
  <si>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</si>
  <si>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</si>
  <si>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</si>
  <si>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</si>
  <si>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</si>
  <si>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</si>
  <si>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</si>
  <si>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</si>
  <si>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</si>
  <si>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</si>
  <si>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</si>
  <si>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</si>
  <si>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</si>
  <si>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</si>
  <si>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</si>
  <si>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</si>
  <si>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</si>
  <si>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</si>
  <si>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</si>
  <si>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</si>
  <si>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</si>
  <si>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</si>
  <si>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</si>
  <si>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</si>
  <si>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</si>
  <si>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</si>
  <si>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</si>
  <si>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</si>
  <si>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</si>
  <si>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</si>
  <si>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</si>
  <si>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</si>
  <si>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</si>
  <si>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</si>
  <si>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</si>
  <si>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</si>
  <si>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</si>
  <si>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</si>
  <si>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</si>
  <si>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</si>
  <si>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</si>
  <si>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</si>
  <si>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</si>
  <si>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</si>
  <si>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</si>
  <si>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</si>
  <si>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</si>
  <si>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</si>
  <si>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</si>
  <si>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</si>
  <si>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</si>
  <si>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</si>
  <si>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</si>
  <si>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</si>
  <si>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</si>
  <si>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</si>
  <si>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</si>
  <si>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</si>
  <si>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</si>
  <si>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</si>
  <si>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</si>
  <si>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</si>
  <si>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</si>
  <si>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</si>
  <si>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</si>
  <si>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</si>
  <si>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</si>
  <si>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</si>
  <si>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</si>
  <si>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</si>
  <si>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</si>
  <si>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</si>
  <si>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</si>
  <si>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</si>
  <si>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</si>
  <si>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</si>
  <si>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</si>
  <si>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</si>
  <si>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</si>
  <si>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</si>
  <si>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</si>
  <si>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</si>
  <si>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</si>
  <si>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</si>
  <si>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</si>
  <si>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</si>
  <si>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</si>
  <si>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</si>
  <si>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</si>
  <si>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</si>
  <si>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</si>
  <si>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</si>
  <si>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</si>
  <si>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</si>
  <si>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</si>
  <si>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</si>
  <si>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</si>
  <si>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</si>
  <si>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</si>
  <si>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</si>
  <si>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</si>
  <si>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</si>
  <si>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</si>
  <si>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</si>
  <si>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</si>
  <si>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</si>
  <si>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</si>
  <si>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</si>
  <si>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</si>
  <si>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</si>
  <si>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</si>
  <si>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</si>
  <si>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</si>
  <si>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</si>
  <si>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</si>
  <si>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</si>
  <si>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</si>
  <si>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</si>
  <si>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</si>
  <si>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</si>
  <si>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</si>
  <si>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</si>
  <si>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</si>
  <si>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</si>
  <si>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</si>
  <si>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</si>
  <si>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</si>
  <si>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</si>
  <si>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</si>
  <si>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</si>
  <si>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</si>
  <si>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</si>
  <si>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</si>
  <si>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</si>
  <si>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</si>
  <si>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</si>
  <si>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</si>
  <si>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</si>
  <si>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</si>
  <si>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</si>
  <si>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</si>
  <si>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</si>
  <si>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</si>
  <si>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</si>
  <si>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</si>
  <si>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</si>
  <si>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</si>
  <si>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</si>
  <si>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</si>
  <si>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</si>
  <si>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</si>
  <si>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</si>
  <si>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</si>
  <si>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</si>
  <si>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</si>
  <si>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</si>
  <si>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</si>
  <si>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</si>
  <si>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</si>
  <si>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</si>
  <si>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</si>
  <si>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</si>
  <si>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</si>
  <si>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</si>
  <si>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</si>
  <si>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</si>
  <si>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</si>
  <si>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</si>
  <si>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</si>
  <si>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</si>
  <si>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</si>
  <si>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</si>
  <si>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</si>
  <si>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</si>
  <si>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</si>
  <si>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</si>
  <si>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</si>
  <si>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</si>
  <si>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</si>
  <si>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</si>
  <si>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</si>
  <si>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</si>
  <si>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</si>
  <si>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</si>
  <si>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</si>
  <si>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</si>
  <si>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</si>
  <si>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</si>
  <si>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</si>
  <si>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</si>
  <si>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</si>
  <si>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</si>
  <si>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</si>
  <si>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</si>
  <si>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</si>
  <si>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</si>
  <si>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</si>
  <si>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</si>
  <si>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</si>
  <si>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</si>
  <si>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</si>
  <si>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</si>
  <si>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</si>
  <si>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</si>
  <si>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</si>
  <si>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</si>
  <si>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</si>
  <si>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</si>
  <si>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</si>
  <si>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</si>
  <si>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</si>
  <si>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</si>
  <si>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</si>
  <si>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</si>
  <si>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</si>
  <si>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</si>
  <si>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</si>
  <si>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</si>
  <si>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</si>
  <si>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</si>
  <si>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</si>
  <si>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</si>
  <si>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</si>
  <si>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</si>
  <si>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</si>
  <si>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</si>
  <si>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</si>
  <si>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</si>
  <si>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</si>
  <si>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</si>
  <si>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</si>
  <si>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</si>
  <si>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</si>
  <si>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</si>
  <si>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</si>
  <si>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</si>
  <si>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</si>
  <si>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</si>
  <si>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</si>
  <si>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</si>
  <si>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</si>
  <si>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</si>
  <si>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</si>
  <si>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</si>
  <si>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</si>
  <si>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</si>
  <si>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</si>
  <si>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</si>
  <si>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</si>
  <si>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</si>
  <si>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</si>
  <si>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</si>
  <si>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</si>
  <si>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</si>
  <si>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</si>
  <si>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</si>
  <si>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</si>
  <si>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</si>
  <si>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</si>
  <si>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</si>
  <si>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</si>
  <si>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</si>
  <si>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</si>
  <si>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</si>
  <si>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</si>
  <si>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</si>
  <si>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</si>
  <si>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</si>
  <si>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</si>
  <si>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</si>
  <si>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</si>
  <si>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</si>
  <si>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</si>
  <si>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</si>
  <si>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</si>
  <si>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</si>
  <si>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</si>
  <si>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</si>
  <si>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</si>
  <si>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</si>
  <si>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</si>
  <si>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</si>
  <si>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</si>
  <si>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</si>
  <si>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</si>
  <si>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</si>
  <si>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</si>
  <si>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</si>
  <si>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</si>
  <si>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</si>
  <si>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</si>
  <si>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</si>
  <si>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</si>
  <si>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</si>
  <si>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</si>
  <si>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</si>
  <si>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</si>
  <si>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</si>
  <si>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</si>
  <si>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</si>
  <si>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</si>
  <si>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</si>
  <si>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</si>
  <si>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</si>
  <si>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</si>
  <si>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</si>
  <si>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</si>
  <si>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</si>
  <si>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</si>
  <si>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</si>
  <si>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</si>
  <si>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</si>
  <si>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</si>
  <si>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</si>
  <si>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</si>
  <si>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</si>
  <si>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</si>
  <si>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</si>
  <si>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</si>
  <si>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</si>
  <si>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</si>
  <si>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</si>
  <si>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</si>
  <si>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</si>
  <si>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</si>
  <si>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</si>
  <si>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</si>
  <si>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</si>
  <si>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</si>
  <si>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</si>
  <si>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</si>
  <si>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</si>
  <si>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</si>
  <si>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</si>
  <si>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</si>
  <si>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</si>
  <si>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</si>
  <si>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</si>
  <si>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</si>
  <si>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</si>
  <si>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</si>
  <si>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</si>
  <si>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</si>
  <si>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</si>
  <si>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</si>
  <si>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</si>
  <si>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</si>
  <si>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</si>
  <si>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</si>
  <si>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</si>
  <si>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</si>
  <si>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</si>
  <si>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</si>
  <si>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</si>
  <si>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</si>
  <si>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</si>
  <si>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</si>
  <si>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</si>
  <si>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</si>
  <si>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</si>
  <si>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</si>
  <si>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</si>
  <si>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</si>
  <si>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</si>
  <si>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</si>
  <si>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</si>
  <si>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</si>
  <si>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</si>
  <si>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</si>
  <si>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</si>
  <si>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</si>
  <si>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</si>
  <si>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</si>
  <si>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</si>
  <si>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</si>
  <si>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</si>
  <si>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</si>
  <si>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</si>
  <si>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</si>
  <si>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</si>
  <si>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</si>
  <si>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</si>
  <si>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</si>
  <si>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</si>
  <si>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</si>
  <si>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</si>
  <si>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</si>
  <si>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</si>
  <si>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</si>
  <si>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</si>
  <si>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</si>
  <si>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</si>
  <si>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</si>
  <si>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</si>
  <si>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</si>
  <si>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</si>
  <si>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</si>
  <si>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</si>
  <si>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</si>
  <si>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</si>
  <si>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</si>
  <si>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</si>
  <si>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</si>
  <si>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</si>
  <si>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</si>
  <si>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</si>
  <si>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</si>
  <si>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</si>
  <si>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</si>
  <si>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</si>
  <si>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</si>
  <si>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</si>
  <si>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</si>
  <si>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</si>
  <si>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</si>
  <si>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</si>
  <si>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</si>
  <si>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</si>
  <si>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</si>
  <si>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</si>
  <si>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</si>
  <si>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</si>
  <si>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</si>
  <si>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</si>
  <si>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</si>
  <si>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</si>
  <si>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</si>
  <si>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</si>
  <si>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</si>
  <si>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</si>
  <si>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</si>
  <si>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</si>
  <si>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</si>
  <si>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</si>
  <si>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</si>
  <si>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</si>
  <si>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</si>
  <si>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</si>
  <si>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</si>
  <si>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</si>
  <si>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</si>
  <si>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</si>
  <si>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</si>
  <si>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</si>
  <si>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</si>
  <si>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</si>
  <si>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</si>
  <si>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</si>
  <si>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</si>
  <si>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</si>
  <si>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</si>
  <si>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</si>
  <si>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</si>
  <si>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</si>
  <si>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</si>
  <si>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</si>
  <si>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</si>
  <si>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</si>
  <si>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</si>
  <si>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</si>
  <si>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</si>
  <si>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</si>
  <si>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</si>
  <si>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</si>
  <si>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</si>
  <si>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</si>
  <si>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</si>
  <si>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</si>
  <si>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</si>
  <si>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</si>
  <si>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</si>
  <si>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</si>
  <si>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</si>
  <si>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</si>
  <si>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</si>
  <si>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</si>
  <si>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</si>
  <si>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</si>
  <si>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</si>
  <si>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</si>
  <si>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</si>
  <si>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</si>
  <si>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</si>
  <si>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</si>
  <si>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</si>
  <si>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</si>
  <si>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</si>
  <si>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</si>
  <si>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</si>
  <si>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</si>
  <si>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</si>
  <si>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</si>
  <si>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</si>
  <si>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</si>
  <si>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</si>
  <si>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</si>
  <si>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</si>
  <si>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</si>
  <si>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</si>
  <si>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</si>
  <si>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</si>
  <si>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</si>
  <si>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</si>
  <si>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</si>
  <si>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</si>
  <si>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</si>
  <si>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</si>
  <si>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</si>
  <si>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</si>
  <si>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</si>
  <si>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</si>
  <si>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</si>
  <si>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</si>
  <si>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</si>
  <si>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</si>
  <si>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</si>
  <si>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</si>
  <si>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</si>
  <si>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</si>
  <si>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</si>
  <si>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</si>
  <si>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</si>
  <si>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</si>
  <si>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</si>
  <si>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</si>
  <si>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</si>
  <si>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</si>
  <si>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</si>
  <si>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</si>
  <si>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</si>
  <si>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</si>
  <si>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</si>
  <si>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</si>
  <si>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</si>
  <si>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</si>
  <si>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</si>
  <si>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</si>
  <si>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</si>
  <si>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</si>
  <si>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</si>
  <si>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</si>
  <si>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</si>
  <si>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</si>
  <si>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</si>
  <si>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</si>
  <si>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</si>
  <si>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</si>
  <si>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</si>
  <si>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</si>
  <si>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</si>
  <si>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</si>
  <si>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</si>
  <si>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</si>
  <si>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</si>
  <si>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</si>
  <si>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</si>
  <si>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</si>
  <si>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</si>
  <si>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</si>
  <si>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</si>
  <si>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</si>
  <si>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</si>
  <si>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</si>
  <si>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</si>
  <si>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</si>
  <si>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</si>
  <si>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</si>
  <si>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</si>
  <si>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</si>
  <si>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</si>
  <si>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</si>
  <si>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</si>
  <si>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</si>
  <si>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</si>
  <si>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</si>
  <si>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</si>
  <si>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</si>
  <si>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</si>
  <si>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</si>
  <si>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</si>
  <si>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</si>
  <si>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</si>
  <si>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</si>
  <si>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</si>
  <si>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</si>
  <si>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</si>
  <si>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</si>
  <si>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</si>
  <si>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</si>
  <si>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</si>
  <si>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</si>
  <si>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</si>
  <si>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</si>
  <si>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</si>
  <si>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</si>
  <si>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</si>
  <si>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</si>
  <si>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</si>
  <si>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</si>
  <si>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</si>
  <si>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</si>
  <si>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</si>
  <si>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</si>
  <si>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</si>
  <si>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</si>
  <si>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</si>
  <si>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</si>
  <si>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</si>
  <si>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</si>
  <si>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</si>
  <si>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</si>
  <si>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</si>
  <si>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</si>
  <si>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</si>
  <si>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</si>
  <si>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</si>
  <si>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</si>
  <si>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</si>
  <si>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</si>
  <si>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</si>
  <si>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</si>
  <si>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</si>
  <si>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</si>
  <si>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</si>
  <si>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</si>
  <si>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</si>
  <si>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</si>
  <si>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</si>
  <si>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</si>
  <si>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</si>
  <si>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</si>
  <si>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</si>
  <si>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</si>
  <si>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</si>
  <si>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</si>
  <si>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</si>
  <si>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</si>
  <si>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</si>
  <si>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</si>
  <si>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</si>
  <si>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</si>
  <si>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</si>
  <si>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</si>
  <si>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</si>
  <si>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</si>
  <si>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</si>
  <si>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</si>
  <si>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</si>
  <si>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</si>
  <si>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</si>
  <si>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</si>
  <si>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</si>
  <si>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</si>
  <si>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</si>
  <si>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</si>
  <si>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</si>
  <si>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</si>
  <si>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</si>
  <si>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</si>
  <si>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</si>
  <si>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</si>
  <si>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</si>
  <si>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</si>
  <si>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</si>
  <si>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</si>
  <si>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</si>
  <si>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</si>
  <si>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</si>
  <si>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</si>
  <si>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</si>
  <si>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</si>
  <si>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</si>
  <si>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</si>
  <si>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</si>
  <si>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</si>
  <si>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</si>
  <si>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</si>
  <si>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</si>
  <si>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</si>
  <si>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</si>
  <si>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</si>
  <si>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</si>
  <si>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</si>
  <si>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</si>
  <si>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</si>
  <si>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</si>
  <si>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</si>
  <si>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</si>
  <si>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</si>
  <si>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</si>
  <si>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</si>
  <si>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</si>
  <si>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</si>
  <si>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</si>
  <si>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</si>
  <si>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</si>
  <si>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</si>
  <si>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</si>
  <si>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</si>
  <si>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</si>
  <si>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</si>
  <si>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</si>
  <si>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</si>
  <si>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</si>
  <si>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</si>
  <si>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</si>
  <si>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</si>
  <si>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</si>
  <si>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</si>
  <si>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</si>
  <si>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</si>
  <si>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</si>
  <si>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</si>
  <si>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</si>
  <si>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</si>
  <si>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</si>
  <si>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</si>
  <si>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</si>
  <si>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</si>
  <si>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</si>
  <si>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</si>
  <si>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</si>
  <si>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</si>
  <si>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</si>
  <si>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</si>
  <si>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</si>
  <si>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</si>
  <si>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</si>
  <si>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</si>
  <si>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</si>
  <si>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</si>
  <si>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</si>
  <si>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</si>
  <si>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</si>
  <si>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</si>
  <si>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</si>
  <si>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</si>
  <si>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</si>
  <si>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</si>
  <si>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</si>
  <si>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</si>
  <si>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</si>
  <si>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</si>
  <si>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</si>
  <si>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</si>
  <si>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</si>
  <si>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</si>
  <si>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</si>
  <si>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</si>
  <si>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</si>
  <si>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</si>
  <si>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</si>
  <si>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</si>
  <si>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</si>
  <si>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</si>
  <si>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</si>
  <si>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</si>
  <si>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</si>
  <si>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</si>
  <si>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</si>
  <si>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</si>
  <si>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</si>
  <si>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</si>
  <si>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</si>
  <si>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</si>
  <si>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</si>
  <si>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</si>
  <si>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</si>
  <si>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</si>
  <si>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</si>
  <si>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</si>
  <si>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</si>
  <si>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</si>
  <si>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</si>
  <si>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</si>
  <si>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</si>
  <si>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</si>
  <si>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</si>
  <si>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</si>
  <si>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</si>
  <si>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</si>
  <si>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</si>
  <si>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</si>
  <si>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</si>
  <si>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</si>
  <si>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</si>
  <si>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</si>
  <si>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</si>
  <si>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</si>
  <si>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</si>
  <si>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</si>
  <si>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</si>
  <si>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</si>
  <si>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</si>
  <si>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</si>
  <si>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</si>
  <si>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</si>
  <si>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</si>
  <si>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</si>
  <si>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</si>
  <si>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</si>
  <si>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</si>
  <si>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</si>
  <si>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</si>
  <si>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</si>
  <si>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</si>
  <si>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</si>
  <si>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</si>
  <si>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</si>
  <si>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</si>
  <si>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</si>
  <si>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</si>
  <si>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</si>
  <si>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</si>
  <si>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</si>
  <si>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</si>
  <si>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</si>
  <si>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</si>
  <si>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</si>
  <si>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</si>
  <si>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</si>
  <si>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</si>
  <si>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</si>
  <si>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</si>
  <si>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</si>
  <si>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</si>
  <si>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</si>
  <si>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</si>
  <si>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</si>
  <si>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</si>
  <si>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</si>
  <si>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</si>
  <si>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</si>
  <si>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</si>
  <si>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</si>
  <si>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</si>
  <si>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</si>
  <si>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</si>
  <si>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</si>
  <si>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</si>
  <si>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</si>
  <si>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</si>
  <si>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</si>
  <si>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</si>
  <si>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</si>
  <si>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</si>
  <si>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</si>
  <si>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</si>
  <si>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</si>
  <si>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</si>
  <si>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</si>
  <si>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</si>
  <si>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</si>
  <si>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</si>
  <si>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</si>
  <si>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</si>
  <si>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</si>
  <si>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</si>
  <si>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</si>
  <si>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</si>
  <si>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</si>
  <si>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</si>
  <si>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</si>
  <si>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</si>
  <si>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</si>
  <si>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</si>
  <si>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</si>
  <si>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</si>
  <si>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</si>
  <si>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</si>
  <si>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</si>
  <si>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</si>
  <si>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</si>
  <si>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</si>
  <si>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</si>
  <si>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</si>
  <si>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</si>
  <si>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</si>
  <si>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</si>
  <si>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</si>
  <si>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</si>
  <si>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</si>
  <si>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</si>
  <si>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</si>
  <si>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</si>
  <si>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</si>
  <si>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</si>
  <si>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</si>
  <si>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</si>
  <si>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</si>
  <si>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</si>
  <si>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</si>
  <si>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</si>
  <si>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</si>
  <si>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</si>
  <si>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</si>
  <si>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</si>
  <si>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</si>
  <si>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</si>
  <si>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</si>
  <si>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</si>
  <si>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</si>
  <si>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</si>
  <si>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</si>
  <si>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</si>
  <si>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</si>
  <si>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</si>
  <si>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</si>
  <si>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</si>
  <si>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</si>
  <si>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</si>
  <si>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</si>
  <si>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</si>
  <si>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</si>
  <si>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</si>
  <si>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</si>
  <si>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</si>
  <si>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</si>
  <si>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</si>
  <si>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</si>
  <si>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</si>
  <si>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</si>
  <si>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</si>
  <si>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</si>
  <si>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</si>
  <si>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</si>
  <si>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</si>
  <si>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</si>
  <si>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</si>
  <si>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</si>
  <si>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</si>
  <si>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</si>
  <si>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</si>
  <si>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</si>
  <si>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</si>
  <si>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</si>
  <si>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</si>
  <si>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</si>
  <si>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</si>
  <si>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</si>
  <si>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</si>
  <si>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</si>
  <si>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</si>
  <si>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</si>
  <si>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</si>
  <si>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</si>
  <si>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</si>
  <si>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</si>
  <si>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</si>
  <si>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</si>
  <si>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</si>
  <si>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</si>
  <si>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</si>
  <si>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</si>
  <si>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</si>
  <si>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</si>
  <si>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</si>
  <si>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</si>
  <si>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</si>
  <si>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</si>
  <si>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</si>
  <si>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</si>
  <si>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</si>
  <si>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</si>
  <si>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</si>
  <si>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</si>
  <si>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</si>
  <si>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</si>
  <si>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</si>
  <si>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</si>
  <si>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</si>
  <si>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</si>
  <si>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</si>
  <si>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</si>
  <si>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</si>
  <si>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</si>
  <si>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</si>
  <si>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</si>
  <si>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</si>
  <si>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</si>
  <si>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</si>
  <si>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</si>
  <si>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</si>
  <si>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</si>
  <si>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</si>
  <si>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</si>
  <si>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</si>
  <si>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</si>
  <si>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</si>
  <si>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</si>
  <si>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</si>
  <si>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</si>
  <si>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</si>
  <si>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</si>
  <si>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</si>
  <si>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</si>
  <si>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</si>
  <si>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</si>
  <si>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</si>
  <si>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</si>
  <si>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</si>
  <si>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</si>
  <si>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</si>
  <si>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</si>
  <si>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</si>
  <si>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</si>
  <si>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</si>
  <si>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</si>
  <si>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</si>
  <si>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</si>
  <si>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</si>
  <si>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</si>
  <si>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</si>
  <si>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</si>
  <si>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</si>
  <si>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</si>
  <si>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</si>
  <si>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</si>
  <si>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</si>
  <si>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</si>
  <si>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</si>
  <si>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</si>
  <si>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</si>
  <si>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</si>
  <si>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</si>
  <si>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</si>
  <si>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</si>
  <si>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</si>
  <si>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</si>
  <si>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</si>
  <si>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</si>
  <si>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</si>
  <si>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</si>
  <si>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</si>
  <si>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</si>
  <si>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</si>
  <si>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</si>
  <si>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</si>
  <si>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</si>
  <si>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</si>
  <si>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</si>
  <si>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</si>
  <si>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</si>
  <si>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</si>
  <si>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</si>
  <si>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</si>
  <si>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</si>
  <si>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</si>
  <si>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</si>
  <si>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</si>
  <si>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</si>
  <si>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</si>
  <si>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</si>
  <si>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</si>
  <si>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</si>
  <si>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</si>
  <si>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</si>
  <si>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</si>
  <si>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</si>
  <si>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</si>
  <si>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</si>
  <si>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</si>
  <si>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</si>
  <si>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</si>
  <si>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</si>
  <si>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</si>
  <si>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</si>
  <si>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</si>
  <si>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</si>
  <si>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</si>
  <si>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</si>
  <si>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</si>
  <si>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</si>
  <si>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</si>
  <si>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</si>
  <si>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</si>
  <si>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</si>
  <si>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</si>
  <si>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</si>
  <si>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</si>
  <si>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</si>
  <si>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</si>
  <si>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</si>
  <si>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</si>
  <si>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</si>
  <si>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</si>
  <si>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</si>
  <si>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</si>
  <si>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</si>
  <si>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</si>
  <si>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</si>
  <si>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</si>
  <si>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</si>
  <si>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</si>
  <si>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</si>
  <si>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</si>
  <si>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</si>
  <si>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</si>
  <si>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</si>
  <si>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</si>
  <si>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</si>
  <si>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</si>
  <si>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</si>
  <si>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</si>
  <si>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</si>
  <si>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</si>
  <si>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</si>
  <si>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</si>
  <si>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</si>
  <si>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</si>
  <si>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</si>
  <si>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</si>
  <si>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</si>
  <si>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</si>
  <si>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</si>
  <si>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</si>
  <si>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</si>
  <si>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</si>
  <si>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</si>
  <si>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</si>
  <si>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</si>
  <si>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</si>
  <si>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</si>
  <si>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</si>
  <si>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</si>
  <si>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</si>
  <si>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</si>
  <si>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</si>
  <si>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</si>
  <si>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</si>
  <si>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</si>
  <si>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</si>
  <si>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</si>
  <si>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</si>
  <si>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</si>
  <si>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</si>
  <si>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</si>
  <si>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</si>
  <si>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</si>
  <si>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</si>
  <si>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</si>
  <si>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</si>
  <si>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</si>
  <si>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</si>
  <si>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</si>
  <si>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</si>
  <si>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</si>
  <si>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</si>
  <si>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</si>
  <si>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</si>
  <si>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</si>
  <si>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</si>
  <si>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</si>
  <si>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</si>
  <si>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</si>
  <si>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</si>
  <si>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</si>
  <si>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</si>
  <si>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</si>
  <si>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</si>
  <si>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</si>
  <si>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</si>
  <si>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</si>
  <si>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</si>
  <si>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</si>
  <si>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</si>
  <si>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</si>
  <si>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</si>
  <si>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</si>
  <si>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</si>
  <si>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</si>
  <si>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</si>
  <si>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</si>
  <si>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</si>
  <si>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</si>
  <si>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</si>
  <si>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</si>
  <si>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</si>
  <si>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</si>
  <si>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</si>
  <si>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</si>
  <si>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</si>
  <si>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</si>
  <si>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</si>
  <si>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</si>
  <si>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</si>
  <si>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</si>
  <si>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</si>
  <si>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</si>
  <si>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</si>
  <si>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</si>
  <si>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</si>
  <si>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</si>
  <si>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</si>
  <si>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</si>
  <si>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</si>
  <si>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</si>
  <si>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</si>
  <si>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</si>
  <si>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</si>
  <si>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</si>
  <si>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</si>
  <si>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</si>
  <si>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</si>
  <si>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</si>
  <si>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</si>
  <si>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</si>
  <si>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</si>
  <si>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</si>
  <si>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</si>
  <si>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</si>
  <si>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</si>
  <si>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</si>
  <si>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</si>
  <si>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</si>
  <si>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</si>
  <si>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</si>
  <si>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</si>
  <si>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</si>
  <si>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</si>
  <si>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</si>
  <si>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</si>
  <si>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</si>
  <si>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</si>
  <si>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</si>
  <si>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</si>
  <si>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</si>
  <si>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</si>
  <si>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</si>
  <si>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</si>
  <si>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</si>
  <si>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</si>
  <si>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</si>
  <si>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</si>
  <si>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</si>
  <si>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</si>
  <si>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</si>
  <si>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</si>
  <si>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</si>
  <si>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</si>
  <si>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</si>
  <si>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</si>
  <si>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</si>
  <si>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</si>
  <si>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</si>
  <si>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</si>
  <si>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</si>
  <si>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</si>
  <si>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</si>
  <si>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</si>
  <si>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</si>
  <si>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</si>
  <si>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</si>
  <si>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</si>
  <si>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</si>
  <si>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</si>
  <si>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</si>
  <si>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</si>
  <si>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</si>
  <si>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</si>
  <si>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</si>
  <si>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</si>
  <si>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</si>
  <si>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</si>
  <si>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</si>
  <si>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</si>
  <si>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</si>
  <si>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</si>
  <si>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</si>
  <si>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</si>
  <si>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</si>
  <si>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</si>
  <si>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</si>
  <si>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</si>
  <si>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</si>
  <si>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</si>
  <si>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</si>
  <si>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</si>
  <si>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</si>
  <si>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</si>
  <si>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</si>
  <si>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</si>
  <si>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</si>
  <si>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</si>
  <si>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</si>
  <si>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</si>
  <si>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</si>
  <si>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</si>
  <si>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</si>
  <si>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</si>
  <si>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</si>
  <si>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</si>
  <si>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</si>
  <si>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</si>
  <si>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</si>
  <si>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</si>
  <si>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</si>
  <si>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</si>
  <si>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</si>
  <si>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</si>
  <si>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</si>
  <si>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</si>
  <si>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</si>
  <si>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</si>
  <si>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</si>
  <si>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</si>
  <si>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</si>
  <si>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</si>
  <si>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</si>
  <si>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</si>
  <si>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</si>
  <si>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</si>
  <si>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</si>
  <si>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</si>
  <si>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</si>
  <si>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</si>
  <si>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</si>
  <si>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</si>
  <si>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</si>
  <si>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</si>
  <si>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</si>
  <si>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</si>
  <si>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</si>
  <si>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</si>
  <si>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</si>
  <si>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</si>
  <si>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</si>
  <si>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</si>
  <si>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</si>
  <si>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</si>
  <si>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</si>
  <si>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</si>
  <si>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</si>
  <si>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</si>
  <si>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</si>
  <si>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</si>
  <si>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</si>
  <si>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</si>
  <si>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</si>
  <si>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</si>
  <si>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</si>
  <si>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</si>
  <si>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</si>
  <si>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</si>
  <si>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</si>
  <si>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</si>
  <si>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</si>
  <si>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</si>
  <si>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</si>
  <si>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</si>
  <si>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</si>
  <si>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</si>
  <si>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</si>
  <si>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</si>
  <si>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</si>
  <si>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</si>
  <si>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</si>
  <si>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</si>
  <si>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</si>
  <si>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</si>
  <si>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</si>
  <si>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</si>
  <si>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</si>
  <si>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</si>
  <si>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</si>
  <si>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</si>
  <si>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</si>
  <si>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</si>
  <si>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</si>
  <si>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</si>
  <si>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</si>
  <si>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</si>
  <si>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</si>
  <si>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</si>
  <si>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</si>
  <si>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</si>
  <si>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</si>
  <si>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</si>
  <si>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</si>
  <si>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</si>
  <si>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</si>
  <si>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</si>
  <si>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</si>
  <si>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</si>
  <si>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</si>
  <si>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</si>
  <si>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</si>
  <si>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</si>
  <si>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</si>
  <si>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</si>
  <si>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</si>
  <si>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</si>
  <si>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</si>
  <si>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</si>
  <si>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</si>
  <si>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</si>
  <si>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</si>
  <si>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</si>
  <si>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</si>
  <si>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</si>
  <si>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</si>
  <si>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</si>
  <si>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</si>
  <si>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</si>
  <si>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</si>
  <si>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</si>
  <si>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</si>
  <si>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</si>
  <si>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</si>
  <si>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</si>
  <si>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</si>
  <si>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</si>
  <si>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</si>
  <si>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</si>
  <si>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</si>
  <si>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</si>
  <si>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</si>
  <si>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</si>
  <si>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</si>
  <si>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</si>
  <si>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</si>
  <si>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</si>
  <si>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</si>
  <si>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</si>
  <si>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</si>
  <si>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</si>
  <si>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</si>
  <si>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</si>
  <si>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</si>
  <si>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</si>
  <si>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</si>
  <si>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</si>
  <si>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</si>
  <si>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</si>
  <si>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</si>
  <si>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</si>
  <si>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</si>
  <si>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</si>
  <si>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</si>
  <si>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</si>
  <si>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</si>
  <si>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</si>
  <si>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</si>
  <si>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</si>
  <si>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</si>
  <si>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</si>
  <si>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</si>
  <si>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</si>
  <si>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</si>
  <si>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</si>
  <si>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</si>
  <si>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</si>
  <si>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</si>
  <si>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</si>
  <si>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</si>
  <si>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</si>
  <si>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</si>
  <si>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</si>
  <si>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</si>
  <si>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</si>
  <si>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</si>
  <si>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</si>
  <si>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</si>
  <si>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</si>
  <si>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</si>
  <si>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</si>
  <si>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</si>
  <si>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</si>
  <si>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</si>
  <si>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</si>
  <si>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</si>
  <si>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</si>
  <si>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</si>
  <si>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</si>
  <si>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</si>
  <si>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</si>
  <si>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</si>
  <si>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</si>
  <si>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</si>
  <si>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</si>
  <si>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</si>
  <si>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</si>
  <si>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</si>
  <si>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</si>
  <si>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</si>
  <si>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</si>
  <si>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</si>
  <si>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</si>
  <si>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</si>
  <si>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</si>
  <si>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</si>
  <si>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</si>
  <si>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</si>
  <si>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</si>
  <si>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</si>
  <si>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</si>
  <si>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</si>
  <si>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</si>
  <si>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</si>
  <si>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</si>
  <si>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</si>
  <si>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</si>
  <si>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</si>
  <si>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</si>
  <si>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</si>
  <si>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</si>
  <si>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</si>
  <si>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</si>
  <si>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</si>
  <si>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</si>
  <si>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</si>
  <si>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</si>
  <si>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</si>
  <si>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</si>
  <si>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</si>
  <si>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</si>
  <si>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</si>
  <si>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</si>
  <si>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</si>
  <si>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</si>
  <si>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</si>
  <si>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</si>
  <si>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</si>
  <si>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</si>
  <si>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</si>
  <si>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</si>
  <si>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</si>
  <si>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</si>
  <si>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</si>
  <si>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</si>
  <si>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</si>
  <si>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</si>
  <si>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</si>
  <si>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</si>
  <si>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</si>
  <si>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</si>
  <si>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</si>
  <si>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</si>
  <si>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</si>
  <si>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</si>
  <si>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</si>
  <si>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</si>
  <si>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</si>
  <si>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</si>
  <si>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</si>
  <si>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</si>
  <si>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</si>
  <si>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</si>
  <si>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</si>
  <si>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</si>
  <si>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</si>
  <si>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</si>
  <si>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</si>
  <si>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</si>
  <si>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</si>
  <si>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</si>
  <si>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</si>
  <si>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</si>
  <si>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</si>
  <si>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</si>
  <si>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</si>
  <si>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</si>
  <si>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</si>
  <si>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</si>
  <si>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</si>
  <si>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</si>
  <si>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</si>
  <si>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</si>
  <si>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</si>
  <si>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</si>
  <si>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</si>
  <si>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</si>
  <si>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</si>
  <si>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</si>
  <si>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</si>
  <si>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</si>
  <si>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</si>
  <si>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</si>
  <si>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</si>
  <si>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</si>
  <si>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</si>
  <si>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</si>
  <si>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</si>
  <si>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</si>
  <si>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</si>
  <si>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</si>
  <si>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</si>
  <si>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</si>
  <si>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</si>
  <si>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</si>
  <si>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</si>
  <si>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</si>
  <si>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</si>
  <si>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</si>
  <si>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</si>
  <si>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</si>
  <si>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</si>
  <si>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</si>
  <si>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</si>
  <si>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</si>
  <si>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</si>
  <si>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</si>
  <si>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</si>
  <si>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</si>
  <si>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</si>
  <si>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</si>
  <si>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</si>
  <si>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</si>
  <si>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</si>
  <si>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</si>
  <si>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</si>
  <si>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</si>
  <si>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</si>
  <si>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</si>
  <si>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</si>
  <si>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</si>
  <si>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</si>
  <si>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</si>
  <si>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</si>
  <si>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</si>
  <si>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</si>
  <si>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</si>
  <si>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</si>
  <si>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</si>
  <si>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</si>
  <si>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</si>
  <si>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</si>
  <si>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</si>
  <si>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</si>
  <si>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</si>
  <si>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</si>
  <si>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</si>
  <si>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</si>
  <si>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</si>
  <si>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</si>
  <si>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</si>
  <si>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</si>
  <si>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</si>
  <si>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</si>
  <si>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</si>
  <si>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</si>
  <si>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</si>
  <si>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</si>
  <si>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</si>
  <si>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</si>
  <si>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</si>
  <si>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</si>
  <si>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</si>
  <si>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</si>
  <si>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</si>
  <si>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</si>
  <si>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</si>
  <si>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</si>
  <si>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</si>
  <si>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</si>
  <si>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</si>
  <si>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</si>
  <si>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</si>
  <si>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</si>
  <si>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</si>
  <si>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</si>
  <si>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</si>
  <si>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</si>
  <si>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</si>
  <si>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</si>
  <si>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</si>
  <si>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</si>
  <si>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</si>
  <si>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</si>
  <si>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</si>
  <si>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</si>
  <si>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</si>
  <si>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</si>
  <si>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</si>
  <si>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</si>
  <si>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</si>
  <si>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</si>
  <si>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</si>
  <si>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</si>
  <si>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</si>
  <si>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</si>
  <si>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</si>
  <si>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</si>
  <si>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</si>
  <si>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</si>
  <si>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</si>
  <si>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</si>
  <si>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</si>
  <si>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</si>
  <si>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</si>
  <si>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</si>
  <si>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</si>
  <si>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</si>
  <si>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</si>
  <si>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</si>
  <si>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</si>
  <si>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</si>
  <si>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</si>
  <si>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</si>
  <si>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</si>
  <si>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</si>
  <si>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</si>
  <si>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</si>
  <si>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</si>
  <si>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</si>
  <si>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</si>
  <si>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</si>
  <si>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</si>
  <si>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</si>
  <si>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</si>
  <si>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</si>
  <si>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</si>
  <si>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</si>
  <si>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</si>
  <si>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</si>
  <si>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</si>
  <si>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</si>
  <si>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</si>
  <si>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</si>
  <si>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</si>
  <si>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</si>
  <si>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</si>
  <si>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</si>
  <si>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</si>
  <si>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</si>
  <si>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</si>
  <si>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</si>
  <si>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</si>
  <si>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</si>
  <si>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</si>
  <si>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</si>
  <si>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</si>
  <si>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</si>
  <si>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</si>
  <si>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</si>
  <si>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</si>
  <si>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</si>
  <si>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</si>
  <si>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</si>
  <si>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</si>
  <si>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</si>
  <si>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</si>
  <si>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</si>
  <si>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</si>
  <si>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</si>
  <si>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</si>
  <si>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</si>
  <si>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</si>
  <si>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</si>
  <si>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</si>
  <si>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</si>
  <si>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</si>
  <si>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</si>
  <si>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</si>
  <si>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</si>
  <si>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</si>
  <si>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</si>
  <si>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</si>
  <si>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</si>
  <si>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</si>
  <si>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</si>
  <si>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</si>
  <si>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</si>
  <si>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</si>
  <si>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</si>
  <si>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</si>
  <si>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</si>
  <si>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</si>
  <si>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</si>
  <si>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</si>
  <si>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</si>
  <si>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</si>
  <si>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</si>
  <si>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</si>
  <si>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</si>
  <si>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</si>
  <si>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</si>
  <si>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</si>
  <si>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</si>
  <si>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</si>
  <si>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</si>
  <si>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</si>
  <si>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</si>
  <si>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</si>
  <si>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</si>
  <si>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</si>
  <si>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</si>
  <si>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</si>
  <si>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</si>
  <si>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</si>
  <si>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</si>
  <si>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</si>
  <si>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</si>
  <si>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</si>
  <si>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</si>
  <si>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</si>
  <si>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</si>
  <si>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</si>
  <si>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</si>
  <si>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</si>
  <si>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</si>
  <si>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</si>
  <si>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</si>
  <si>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</si>
  <si>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</si>
  <si>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</si>
  <si>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</si>
  <si>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</si>
  <si>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</si>
  <si>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</si>
  <si>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</si>
  <si>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</si>
  <si>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</si>
  <si>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</si>
  <si>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</si>
  <si>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</si>
  <si>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</si>
  <si>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</si>
  <si>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</si>
  <si>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</si>
  <si>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</si>
  <si>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</si>
  <si>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</si>
  <si>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</si>
  <si>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</si>
  <si>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</si>
  <si>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</si>
  <si>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</si>
  <si>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</si>
  <si>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</si>
  <si>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</si>
  <si>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</si>
  <si>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</si>
  <si>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</si>
  <si>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</si>
  <si>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</si>
  <si>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</si>
  <si>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</si>
  <si>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</si>
  <si>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</si>
  <si>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</si>
  <si>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</si>
  <si>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</si>
  <si>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</si>
  <si>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</si>
  <si>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</si>
  <si>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</si>
  <si>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</si>
  <si>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</si>
  <si>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</si>
  <si>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</si>
  <si>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</si>
  <si>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</si>
  <si>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</si>
  <si>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</si>
  <si>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</si>
  <si>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</si>
  <si>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</si>
  <si>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</si>
  <si>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</si>
  <si>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</si>
  <si>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</si>
  <si>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</si>
  <si>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</si>
  <si>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</si>
  <si>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</si>
  <si>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</si>
  <si>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</si>
  <si>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</si>
  <si>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</si>
  <si>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</si>
  <si>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</si>
  <si>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</si>
  <si>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</si>
  <si>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</si>
  <si>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</si>
  <si>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</si>
  <si>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</si>
  <si>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</si>
  <si>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</si>
  <si>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</si>
  <si>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</si>
  <si>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</si>
  <si>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</si>
  <si>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</si>
  <si>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</si>
  <si>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</si>
  <si>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</si>
  <si>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</si>
  <si>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</si>
  <si>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</si>
  <si>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</si>
  <si>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</si>
  <si>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</si>
  <si>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</si>
  <si>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</si>
  <si>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</si>
  <si>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</si>
  <si>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</si>
  <si>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</si>
  <si>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</si>
  <si>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</si>
  <si>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</si>
  <si>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</si>
  <si>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</si>
  <si>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</si>
  <si>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</si>
  <si>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</si>
  <si>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</si>
  <si>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</si>
  <si>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</si>
  <si>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</si>
  <si>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</si>
  <si>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</si>
  <si>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</si>
  <si>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</si>
  <si>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</si>
  <si>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</si>
  <si>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</si>
  <si>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</si>
  <si>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</si>
  <si>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</si>
  <si>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</si>
  <si>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</si>
  <si>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</si>
  <si>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</si>
  <si>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</si>
  <si>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</si>
  <si>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</si>
  <si>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</si>
  <si>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</si>
  <si>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</si>
  <si>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</si>
  <si>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</si>
  <si>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</si>
  <si>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</si>
  <si>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</si>
  <si>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</si>
  <si>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</si>
  <si>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</si>
  <si>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</si>
  <si>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</si>
  <si>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</si>
  <si>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</si>
  <si>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</si>
  <si>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</si>
  <si>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</si>
  <si>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</si>
  <si>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</si>
  <si>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</si>
  <si>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</si>
  <si>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</si>
  <si>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</si>
  <si>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</si>
  <si>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</si>
  <si>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</si>
  <si>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</si>
  <si>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</si>
  <si>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</si>
  <si>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</si>
  <si>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</si>
  <si>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</si>
  <si>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</si>
  <si>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</si>
  <si>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</si>
  <si>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</si>
  <si>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</si>
  <si>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</si>
  <si>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</si>
  <si>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</si>
  <si>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</si>
  <si>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</si>
  <si>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</si>
  <si>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</si>
  <si>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</si>
  <si>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</si>
  <si>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</si>
  <si>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</si>
  <si>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</si>
  <si>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</si>
  <si>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</si>
  <si>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</si>
  <si>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</si>
  <si>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</si>
  <si>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</si>
  <si>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</si>
  <si>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</si>
  <si>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</si>
  <si>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</si>
  <si>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</si>
  <si>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</si>
  <si>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</si>
  <si>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</si>
  <si>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</si>
  <si>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</si>
  <si>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</si>
  <si>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</si>
  <si>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</si>
  <si>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</si>
  <si>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</si>
  <si>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</si>
  <si>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</si>
  <si>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</si>
  <si>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</si>
  <si>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</si>
  <si>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</si>
  <si>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</si>
  <si>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</si>
  <si>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</si>
  <si>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</si>
  <si>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</si>
  <si>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</si>
  <si>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</si>
  <si>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</si>
  <si>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</si>
  <si>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</si>
  <si>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</si>
  <si>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</si>
  <si>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</si>
  <si>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</si>
  <si>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</si>
  <si>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</si>
  <si>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</si>
  <si>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</si>
  <si>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</si>
  <si>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</si>
  <si>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</si>
  <si>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</si>
  <si>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</si>
  <si>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</si>
  <si>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</si>
  <si>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</si>
  <si>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</si>
  <si>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</si>
  <si>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</si>
  <si>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</si>
  <si>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</si>
  <si>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</si>
  <si>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</si>
  <si>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</si>
  <si>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</si>
  <si>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</si>
  <si>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</si>
  <si>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</si>
  <si>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</si>
  <si>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</si>
  <si>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</si>
  <si>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</si>
  <si>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</si>
  <si>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</si>
  <si>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</si>
  <si>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</si>
  <si>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</si>
  <si>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</si>
  <si>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</si>
  <si>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</si>
  <si>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</si>
  <si>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</si>
  <si>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</si>
  <si>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</si>
  <si>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</si>
  <si>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</si>
  <si>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</si>
  <si>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</si>
  <si>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</si>
  <si>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</si>
  <si>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</si>
  <si>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</si>
  <si>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</si>
  <si>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</si>
  <si>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</si>
  <si>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</si>
  <si>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</si>
  <si>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</si>
  <si>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</si>
  <si>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</si>
  <si>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</si>
  <si>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</si>
  <si>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</si>
  <si>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</si>
  <si>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</si>
  <si>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</si>
  <si>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</si>
  <si>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</si>
  <si>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</si>
  <si>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</si>
  <si>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</si>
  <si>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</si>
  <si>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</si>
  <si>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</si>
  <si>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</si>
  <si>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</si>
  <si>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</si>
  <si>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</si>
  <si>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</si>
  <si>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</si>
  <si>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</si>
  <si>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</si>
  <si>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</si>
  <si>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</si>
  <si>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</si>
  <si>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</si>
  <si>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</si>
  <si>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</si>
  <si>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</si>
  <si>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</si>
  <si>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</si>
  <si>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</si>
  <si>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</si>
  <si>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</si>
  <si>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</si>
  <si>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</si>
  <si>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</si>
  <si>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</si>
  <si>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</si>
  <si>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</si>
  <si>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</si>
  <si>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</si>
  <si>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</si>
  <si>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</si>
  <si>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</si>
  <si>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</si>
  <si>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</si>
  <si>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</si>
  <si>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</si>
  <si>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</si>
  <si>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</si>
  <si>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</si>
  <si>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</si>
  <si>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</si>
  <si>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</si>
  <si>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</si>
  <si>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</si>
  <si>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</si>
  <si>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</si>
  <si>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</si>
  <si>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</si>
  <si>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</si>
  <si>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</si>
  <si>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</si>
  <si>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</si>
  <si>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</si>
  <si>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</si>
  <si>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</si>
  <si>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</si>
  <si>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</si>
  <si>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</si>
  <si>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</si>
  <si>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</si>
  <si>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</si>
  <si>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</si>
  <si>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</si>
  <si>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</si>
  <si>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</si>
  <si>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</si>
  <si>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</si>
  <si>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</si>
  <si>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</si>
  <si>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</si>
  <si>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</si>
  <si>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</si>
  <si>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</si>
  <si>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</si>
  <si>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</si>
  <si>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</si>
  <si>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</si>
  <si>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</si>
  <si>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</si>
  <si>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</si>
  <si>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</si>
  <si>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</si>
  <si>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</si>
  <si>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</si>
  <si>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</si>
  <si>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</si>
  <si>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</si>
  <si>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</si>
  <si>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</si>
  <si>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</si>
  <si>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</si>
  <si>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</si>
  <si>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</si>
  <si>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</si>
  <si>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</si>
  <si>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</si>
  <si>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</si>
  <si>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</si>
  <si>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</si>
  <si>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</si>
  <si>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</si>
  <si>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</si>
  <si>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</si>
  <si>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</si>
  <si>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</si>
  <si>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</si>
  <si>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</si>
  <si>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</si>
  <si>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</si>
  <si>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</si>
  <si>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</si>
  <si>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</si>
  <si>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</si>
  <si>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</si>
  <si>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</si>
  <si>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</si>
  <si>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</si>
  <si>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</si>
  <si>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</si>
  <si>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</si>
  <si>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</si>
  <si>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</si>
  <si>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</si>
  <si>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</si>
  <si>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</si>
  <si>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</si>
  <si>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</si>
  <si>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</si>
  <si>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</si>
  <si>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</si>
  <si>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</si>
  <si>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</si>
  <si>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</si>
  <si>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</si>
  <si>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</si>
  <si>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</si>
  <si>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</si>
  <si>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</si>
  <si>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</si>
  <si>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</si>
  <si>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</si>
  <si>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</si>
  <si>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</si>
  <si>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</si>
  <si>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</si>
  <si>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</si>
  <si>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</si>
  <si>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</si>
  <si>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</si>
  <si>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</si>
  <si>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</si>
  <si>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</si>
  <si>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</si>
  <si>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</si>
  <si>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</si>
  <si>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</si>
  <si>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</si>
  <si>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</si>
  <si>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</si>
  <si>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</si>
  <si>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</si>
  <si>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</si>
  <si>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</si>
  <si>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</si>
  <si>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</si>
  <si>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</si>
  <si>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</si>
  <si>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</si>
  <si>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</si>
  <si>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</si>
  <si>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</si>
  <si>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</si>
  <si>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</si>
  <si>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</si>
  <si>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</si>
  <si>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</si>
  <si>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</si>
  <si>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</si>
  <si>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</si>
  <si>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</si>
  <si>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</si>
  <si>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</si>
  <si>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</si>
  <si>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</si>
  <si>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</si>
  <si>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</si>
  <si>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</si>
  <si>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</si>
  <si>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</si>
  <si>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</si>
  <si>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</si>
  <si>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</si>
  <si>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</si>
  <si>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</si>
  <si>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</si>
  <si>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</si>
  <si>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</si>
  <si>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</si>
  <si>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</si>
  <si>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</si>
  <si>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</si>
  <si>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</si>
  <si>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</si>
  <si>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</si>
  <si>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</si>
  <si>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</si>
  <si>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</si>
  <si>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</si>
  <si>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</si>
  <si>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</si>
  <si>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</si>
  <si>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</si>
  <si>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</si>
  <si>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</si>
  <si>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</si>
  <si>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</si>
  <si>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</si>
  <si>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</si>
  <si>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</si>
  <si>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</si>
  <si>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</si>
  <si>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</si>
  <si>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</si>
  <si>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</si>
  <si>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</si>
  <si>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</si>
  <si>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</si>
  <si>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</si>
  <si>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</si>
  <si>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</si>
  <si>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</si>
  <si>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</si>
  <si>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</si>
  <si>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</si>
  <si>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</si>
  <si>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</si>
  <si>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</si>
  <si>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</si>
  <si>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</si>
  <si>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</si>
  <si>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</si>
  <si>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</si>
  <si>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</si>
  <si>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</si>
  <si>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</si>
  <si>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</si>
  <si>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</si>
  <si>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</si>
  <si>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</si>
  <si>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</si>
  <si>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</si>
  <si>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</si>
  <si>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</si>
  <si>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</si>
  <si>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</si>
  <si>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</si>
  <si>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</si>
  <si>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</si>
  <si>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</si>
  <si>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</si>
  <si>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</si>
  <si>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</si>
  <si>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</si>
  <si>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</si>
  <si>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</si>
  <si>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</si>
  <si>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</si>
  <si>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</si>
  <si>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</si>
  <si>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</si>
  <si>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</si>
  <si>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</si>
  <si>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</si>
  <si>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</si>
  <si>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</si>
  <si>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</si>
  <si>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</si>
  <si>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</si>
  <si>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</si>
  <si>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</si>
  <si>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</si>
  <si>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</si>
  <si>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</si>
  <si>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</si>
  <si>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</si>
  <si>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</si>
  <si>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</si>
  <si>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</si>
  <si>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</si>
  <si>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</si>
  <si>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</si>
  <si>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</si>
  <si>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</si>
  <si>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</si>
  <si>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</si>
  <si>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</si>
  <si>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</si>
  <si>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</si>
  <si>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</si>
  <si>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</si>
  <si>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</si>
  <si>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</si>
  <si>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</si>
  <si>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</si>
  <si>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</si>
  <si>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</si>
  <si>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</si>
  <si>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</si>
  <si>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</si>
  <si>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</si>
  <si>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</si>
  <si>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</si>
  <si>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</si>
  <si>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</si>
  <si>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</si>
  <si>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</si>
  <si>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</si>
  <si>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</si>
  <si>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</si>
  <si>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</si>
  <si>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</si>
  <si>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</si>
  <si>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</si>
  <si>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</si>
  <si>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</si>
  <si>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</si>
  <si>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</si>
  <si>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</si>
  <si>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</si>
  <si>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</si>
  <si>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</si>
  <si>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</si>
  <si>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</si>
  <si>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</si>
  <si>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</si>
  <si>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</si>
  <si>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</si>
  <si>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</si>
  <si>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</si>
  <si>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</si>
  <si>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</si>
  <si>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</si>
  <si>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</si>
  <si>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</si>
  <si>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</si>
  <si>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</si>
  <si>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</si>
  <si>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</si>
  <si>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</si>
  <si>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</si>
  <si>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</si>
  <si>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</si>
  <si>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</si>
  <si>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</si>
  <si>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</si>
  <si>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</si>
  <si>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</si>
  <si>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</si>
  <si>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</si>
  <si>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</si>
  <si>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</si>
  <si>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</si>
  <si>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</si>
  <si>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</si>
  <si>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</si>
  <si>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</si>
  <si>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</si>
  <si>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</si>
  <si>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</si>
  <si>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</si>
  <si>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</si>
  <si>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</si>
  <si>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</si>
  <si>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</si>
  <si>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</si>
  <si>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</si>
  <si>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</si>
  <si>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</si>
  <si>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</si>
  <si>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</si>
  <si>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</si>
  <si>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</si>
  <si>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</si>
  <si>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</si>
  <si>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</si>
  <si>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</si>
  <si>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</si>
  <si>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</si>
  <si>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</si>
  <si>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</si>
  <si>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</si>
  <si>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</si>
  <si>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</si>
  <si>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</si>
  <si>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</si>
  <si>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</si>
  <si>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</si>
  <si>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</si>
  <si>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</si>
  <si>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</si>
  <si>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</si>
  <si>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</si>
  <si>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</si>
  <si>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</si>
  <si>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</si>
  <si>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</si>
  <si>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</si>
  <si>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</si>
  <si>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</si>
  <si>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</si>
  <si>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</si>
  <si>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</si>
  <si>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</si>
  <si>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</si>
  <si>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</si>
  <si>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</si>
  <si>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</si>
  <si>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</si>
  <si>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</si>
  <si>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</si>
  <si>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</si>
  <si>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</si>
  <si>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</si>
  <si>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</si>
  <si>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</si>
  <si>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</si>
  <si>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</si>
  <si>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</si>
  <si>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</si>
  <si>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</si>
  <si>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</si>
  <si>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</si>
  <si>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</si>
  <si>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</si>
  <si>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</si>
  <si>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</si>
  <si>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</si>
  <si>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</si>
  <si>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</si>
  <si>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</si>
  <si>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</si>
  <si>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</si>
  <si>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</si>
  <si>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</si>
  <si>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</si>
  <si>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</si>
  <si>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</si>
  <si>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</si>
  <si>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</si>
  <si>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</si>
  <si>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</si>
  <si>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</si>
  <si>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</si>
  <si>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</si>
  <si>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</si>
  <si>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</si>
  <si>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</si>
  <si>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</si>
  <si>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</si>
  <si>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</si>
  <si>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</si>
  <si>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</si>
  <si>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</si>
  <si>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</si>
  <si>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</si>
  <si>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</si>
  <si>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</si>
  <si>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</si>
  <si>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</si>
  <si>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</si>
  <si>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</si>
  <si>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</si>
  <si>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</si>
  <si>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</si>
  <si>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</si>
  <si>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</si>
  <si>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</si>
  <si>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</si>
  <si>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</si>
  <si>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</si>
  <si>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</si>
  <si>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</si>
  <si>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</si>
  <si>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</si>
  <si>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</si>
  <si>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</si>
  <si>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</si>
  <si>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</si>
  <si>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</si>
  <si>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</si>
  <si>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</si>
  <si>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</si>
  <si>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</si>
  <si>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</si>
  <si>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</si>
  <si>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</si>
  <si>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</si>
  <si>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</si>
  <si>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</si>
  <si>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</si>
  <si>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</si>
  <si>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</si>
  <si>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</si>
  <si>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</si>
  <si>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</si>
  <si>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</si>
  <si>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</si>
  <si>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</si>
  <si>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</si>
  <si>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</si>
  <si>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</si>
  <si>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</si>
  <si>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</si>
  <si>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</si>
  <si>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</si>
  <si>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</si>
  <si>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</si>
  <si>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</si>
  <si>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</si>
  <si>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</si>
  <si>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</si>
  <si>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</si>
  <si>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</si>
  <si>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</si>
  <si>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</si>
  <si>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</si>
  <si>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</si>
  <si>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</si>
  <si>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</si>
  <si>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</si>
  <si>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</si>
  <si>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</si>
  <si>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</si>
  <si>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</si>
  <si>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</si>
  <si>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</si>
  <si>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</si>
  <si>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</si>
  <si>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</si>
  <si>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</si>
  <si>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</si>
  <si>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</si>
  <si>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</si>
  <si>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</si>
  <si>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</si>
  <si>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</si>
  <si>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</si>
  <si>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</si>
  <si>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</si>
  <si>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</si>
  <si>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</si>
  <si>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</si>
  <si>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</si>
  <si>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</si>
  <si>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</si>
  <si>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</si>
  <si>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</si>
  <si>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</si>
  <si>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</si>
  <si>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</si>
  <si>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</si>
  <si>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</si>
  <si>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</si>
  <si>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</si>
  <si>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</si>
  <si>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</si>
  <si>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</si>
  <si>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</si>
  <si>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</si>
  <si>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</si>
  <si>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</si>
  <si>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</si>
  <si>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</si>
  <si>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</si>
  <si>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</si>
  <si>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</si>
  <si>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</si>
  <si>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</si>
  <si>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</si>
  <si>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</si>
  <si>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</si>
  <si>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</si>
  <si>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</si>
  <si>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</si>
  <si>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</si>
  <si>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</si>
  <si>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</si>
  <si>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</si>
  <si>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</si>
  <si>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</si>
  <si>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</si>
  <si>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</si>
  <si>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</si>
  <si>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</si>
  <si>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</si>
  <si>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</si>
  <si>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</si>
  <si>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</si>
  <si>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</si>
  <si>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</si>
  <si>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</si>
  <si>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</si>
  <si>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</si>
  <si>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</si>
  <si>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</si>
  <si>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</si>
  <si>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</si>
  <si>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</si>
  <si>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</si>
  <si>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</si>
  <si>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</si>
  <si>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</si>
  <si>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</si>
  <si>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</si>
  <si>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</si>
  <si>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</si>
  <si>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</si>
  <si>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</si>
  <si>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</si>
  <si>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</si>
  <si>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</si>
  <si>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</si>
  <si>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</si>
  <si>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</si>
  <si>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</si>
  <si>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</si>
  <si>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</si>
  <si>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</si>
  <si>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</si>
  <si>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</si>
  <si>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</si>
  <si>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</si>
  <si>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</si>
  <si>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</si>
  <si>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</si>
  <si>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</si>
  <si>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</si>
  <si>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</si>
  <si>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</si>
  <si>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</si>
  <si>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</si>
  <si>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</si>
  <si>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</si>
  <si>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</si>
  <si>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</si>
  <si>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</si>
  <si>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</si>
  <si>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</si>
  <si>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</si>
  <si>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</si>
  <si>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</si>
  <si>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</si>
  <si>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</si>
  <si>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</si>
  <si>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</si>
  <si>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</si>
  <si>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</si>
  <si>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</si>
  <si>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</si>
  <si>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</si>
  <si>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</si>
  <si>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</si>
  <si>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</si>
  <si>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</si>
  <si>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</si>
  <si>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</si>
  <si>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</si>
  <si>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</si>
  <si>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</si>
  <si>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</si>
  <si>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</si>
  <si>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</si>
  <si>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</si>
  <si>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</si>
  <si>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</si>
  <si>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</si>
  <si>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</si>
  <si>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</si>
  <si>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</si>
  <si>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</si>
  <si>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</si>
  <si>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</si>
  <si>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</si>
  <si>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</si>
  <si>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</si>
  <si>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</si>
  <si>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</si>
  <si>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</si>
  <si>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</si>
  <si>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</si>
  <si>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</si>
  <si>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</si>
  <si>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</si>
  <si>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</si>
  <si>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</si>
  <si>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</si>
  <si>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</si>
  <si>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</si>
  <si>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</si>
  <si>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</si>
  <si>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</si>
  <si>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</si>
  <si>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</si>
  <si>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</si>
  <si>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</si>
  <si>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</si>
  <si>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</si>
  <si>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</si>
  <si>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</si>
  <si>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</si>
  <si>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</si>
  <si>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</si>
  <si>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</si>
  <si>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</si>
  <si>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</si>
  <si>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</si>
  <si>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</si>
  <si>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</si>
  <si>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</si>
  <si>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</si>
  <si>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</si>
  <si>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</si>
  <si>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</si>
  <si>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</si>
  <si>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</si>
  <si>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</si>
  <si>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</si>
  <si>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</si>
  <si>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</si>
  <si>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</si>
  <si>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</si>
  <si>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</si>
  <si>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</si>
  <si>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</si>
  <si>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</si>
  <si>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</si>
  <si>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</si>
  <si>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</si>
  <si>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</si>
  <si>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</si>
  <si>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</si>
  <si>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</si>
  <si>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</si>
  <si>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</si>
  <si>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</si>
  <si>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</si>
  <si>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</si>
  <si>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</si>
  <si>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</si>
  <si>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</si>
  <si>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</si>
  <si>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</si>
  <si>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</si>
  <si>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</si>
  <si>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</si>
  <si>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</si>
  <si>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</si>
  <si>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</si>
  <si>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</si>
  <si>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</si>
  <si>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</si>
  <si>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</si>
  <si>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</si>
  <si>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</si>
  <si>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</si>
  <si>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</si>
  <si>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</si>
  <si>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</si>
  <si>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</si>
  <si>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</si>
  <si>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</si>
  <si>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</si>
  <si>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</si>
  <si>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</si>
  <si>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</si>
  <si>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</si>
  <si>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</si>
  <si>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</si>
  <si>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</si>
  <si>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</si>
  <si>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</si>
  <si>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</si>
  <si>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</si>
  <si>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</si>
  <si>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</si>
  <si>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</si>
  <si>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</si>
  <si>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</si>
  <si>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</si>
  <si>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</si>
  <si>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</si>
  <si>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</si>
  <si>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</si>
  <si>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</si>
  <si>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</si>
  <si>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</si>
  <si>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</si>
  <si>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</si>
  <si>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</si>
  <si>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</si>
  <si>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</si>
  <si>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</si>
  <si>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</si>
  <si>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</si>
  <si>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</si>
  <si>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</si>
  <si>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</si>
  <si>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</si>
  <si>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</si>
  <si>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</si>
  <si>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</si>
  <si>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</si>
  <si>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</si>
  <si>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</si>
  <si>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</si>
  <si>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</si>
  <si>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</si>
  <si>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</si>
  <si>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</si>
  <si>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</si>
  <si>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</si>
  <si>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</si>
  <si>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</si>
  <si>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</si>
  <si>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</si>
  <si>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</si>
  <si>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</si>
  <si>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</si>
  <si>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</si>
  <si>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</si>
  <si>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</si>
  <si>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</si>
  <si>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</si>
  <si>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</si>
  <si>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</si>
  <si>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</si>
  <si>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</si>
  <si>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</si>
  <si>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</si>
  <si>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</si>
  <si>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</si>
  <si>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</si>
  <si>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</si>
  <si>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</si>
  <si>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</si>
  <si>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</si>
  <si>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</si>
  <si>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</si>
  <si>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</si>
  <si>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</si>
  <si>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</si>
  <si>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</si>
  <si>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</si>
  <si>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</si>
  <si>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</si>
  <si>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</si>
  <si>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</si>
  <si>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</si>
  <si>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</si>
  <si>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</si>
  <si>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</si>
  <si>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</si>
  <si>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</si>
  <si>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</si>
  <si>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</si>
  <si>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</si>
  <si>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</si>
  <si>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</si>
  <si>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</si>
  <si>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</si>
  <si>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</si>
  <si>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</si>
  <si>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</si>
  <si>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</si>
  <si>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</si>
  <si>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</si>
  <si>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</si>
  <si>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</si>
  <si>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</si>
  <si>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</si>
  <si>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</si>
  <si>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</si>
  <si>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</si>
  <si>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</si>
  <si>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</si>
  <si>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</si>
  <si>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</si>
  <si>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</si>
  <si>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</si>
  <si>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</si>
  <si>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</si>
  <si>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</si>
  <si>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</si>
  <si>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</si>
  <si>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</si>
  <si>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</si>
  <si>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</si>
  <si>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</si>
  <si>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</si>
  <si>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</si>
  <si>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</si>
  <si>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</si>
  <si>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</si>
  <si>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</si>
  <si>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</si>
  <si>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</si>
  <si>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</si>
  <si>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</si>
  <si>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</si>
  <si>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</si>
  <si>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</si>
  <si>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</si>
  <si>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</si>
  <si>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</si>
  <si>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</si>
  <si>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</si>
  <si>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</si>
  <si>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</si>
  <si>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</si>
  <si>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</si>
  <si>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</si>
  <si>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</si>
  <si>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</si>
  <si>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</si>
  <si>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</si>
  <si>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</si>
  <si>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</si>
  <si>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</si>
  <si>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</si>
  <si>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</si>
  <si>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</si>
  <si>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</si>
  <si>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</si>
  <si>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</si>
  <si>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</si>
  <si>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</si>
  <si>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</si>
  <si>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</si>
  <si>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</si>
  <si>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</si>
  <si>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</si>
  <si>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</si>
  <si>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</si>
  <si>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</si>
  <si>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</si>
  <si>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</si>
  <si>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</si>
  <si>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</si>
  <si>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</si>
  <si>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</si>
  <si>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</si>
  <si>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</si>
  <si>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</si>
  <si>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</si>
  <si>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</si>
  <si>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</si>
  <si>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</si>
  <si>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</si>
  <si>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</si>
  <si>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</si>
  <si>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</si>
  <si>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</si>
  <si>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</si>
  <si>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</si>
  <si>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</si>
  <si>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</si>
  <si>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</si>
  <si>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</si>
  <si>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</si>
  <si>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</si>
  <si>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</si>
  <si>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</si>
  <si>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</si>
  <si>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</si>
  <si>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</si>
  <si>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</si>
  <si>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</si>
  <si>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</si>
  <si>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</si>
  <si>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</si>
  <si>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</si>
  <si>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</si>
  <si>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</si>
  <si>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</si>
  <si>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</si>
  <si>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</si>
  <si>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</si>
  <si>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</si>
  <si>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</si>
  <si>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</si>
  <si>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</si>
  <si>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</si>
  <si>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</si>
  <si>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</si>
  <si>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</si>
  <si>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</si>
  <si>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</si>
  <si>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</si>
  <si>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</si>
  <si>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</si>
  <si>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</si>
  <si>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</si>
  <si>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</si>
  <si>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</si>
  <si>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</si>
  <si>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</si>
  <si>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</si>
  <si>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</si>
  <si>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</si>
  <si>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</si>
  <si>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</si>
  <si>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</si>
  <si>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</si>
  <si>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</si>
  <si>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</si>
  <si>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</si>
  <si>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</si>
  <si>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</si>
  <si>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</si>
  <si>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</si>
  <si>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</si>
  <si>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</si>
  <si>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</si>
  <si>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</si>
  <si>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</si>
  <si>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</si>
  <si>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</si>
  <si>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</si>
  <si>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</si>
  <si>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</si>
  <si>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</si>
  <si>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</si>
  <si>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</si>
  <si>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</si>
  <si>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</si>
  <si>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</si>
  <si>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</si>
  <si>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</si>
  <si>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</si>
  <si>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</si>
  <si>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</si>
  <si>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</si>
  <si>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</si>
  <si>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</si>
  <si>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</si>
  <si>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</si>
  <si>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</si>
  <si>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</si>
  <si>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</si>
  <si>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</si>
  <si>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</si>
  <si>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</si>
  <si>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</si>
  <si>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</si>
  <si>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</si>
  <si>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</si>
  <si>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</si>
  <si>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</si>
  <si>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</si>
  <si>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</si>
  <si>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</si>
  <si>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</si>
  <si>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</si>
  <si>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</si>
  <si>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</si>
  <si>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</si>
  <si>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</si>
  <si>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</si>
  <si>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</si>
  <si>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</si>
  <si>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</si>
  <si>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</si>
  <si>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</si>
  <si>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</si>
  <si>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</si>
  <si>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</si>
  <si>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</si>
  <si>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</si>
  <si>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</si>
  <si>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</si>
  <si>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</si>
  <si>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</si>
  <si>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</si>
  <si>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</si>
  <si>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</si>
  <si>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</si>
  <si>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</si>
  <si>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</si>
  <si>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</si>
  <si>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</si>
  <si>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</si>
  <si>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</si>
  <si>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</si>
  <si>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</si>
  <si>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</si>
  <si>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</si>
  <si>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</si>
  <si>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</si>
  <si>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</si>
  <si>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</si>
  <si>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</si>
  <si>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</si>
  <si>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</si>
  <si>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</si>
  <si>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</si>
  <si>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</si>
  <si>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</si>
  <si>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</si>
  <si>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</si>
  <si>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</si>
  <si>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</si>
  <si>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</si>
  <si>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</si>
  <si>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</si>
  <si>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</si>
  <si>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</si>
  <si>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</si>
  <si>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</si>
  <si>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</si>
  <si>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</si>
  <si>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</si>
  <si>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</si>
  <si>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</si>
  <si>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</si>
  <si>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</si>
  <si>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</si>
  <si>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</si>
  <si>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</si>
  <si>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</si>
  <si>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</si>
  <si>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</si>
  <si>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</si>
  <si>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</si>
  <si>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</si>
  <si>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</si>
  <si>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</si>
  <si>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</si>
  <si>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</si>
  <si>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</si>
  <si>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</si>
  <si>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</si>
  <si>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</si>
  <si>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</si>
  <si>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</si>
  <si>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</si>
  <si>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</si>
  <si>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</si>
  <si>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</si>
  <si>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</si>
  <si>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</si>
  <si>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</si>
  <si>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</si>
  <si>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</si>
  <si>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</si>
  <si>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</si>
  <si>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</si>
  <si>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</si>
  <si>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</si>
  <si>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</si>
  <si>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</si>
  <si>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</si>
  <si>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</si>
  <si>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</si>
  <si>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</si>
  <si>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</si>
  <si>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</si>
  <si>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</si>
  <si>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</si>
  <si>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</si>
  <si>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</si>
  <si>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</si>
  <si>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</si>
  <si>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</si>
  <si>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</si>
  <si>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</si>
  <si>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</si>
  <si>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</si>
  <si>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</si>
  <si>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</si>
  <si>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</si>
  <si>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</si>
  <si>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</si>
  <si>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</si>
  <si>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</si>
  <si>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</si>
  <si>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</si>
  <si>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</si>
  <si>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</si>
  <si>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</si>
  <si>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</si>
  <si>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</si>
  <si>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</si>
  <si>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</si>
  <si>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</si>
  <si>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</si>
  <si>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</si>
  <si>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</si>
  <si>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</si>
  <si>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</si>
  <si>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</si>
  <si>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</si>
  <si>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</si>
  <si>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</si>
  <si>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</si>
  <si>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</si>
  <si>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</si>
  <si>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</si>
  <si>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</si>
  <si>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</si>
  <si>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</si>
  <si>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</si>
  <si>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</si>
  <si>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</si>
  <si>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</si>
  <si>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</si>
  <si>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</si>
  <si>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</si>
  <si>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</si>
  <si>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</si>
  <si>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</si>
  <si>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</si>
  <si>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</si>
  <si>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</si>
  <si>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</si>
  <si>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</si>
  <si>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</si>
  <si>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</si>
  <si>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</si>
  <si>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</si>
  <si>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</si>
  <si>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</si>
  <si>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</si>
  <si>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</si>
  <si>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</si>
  <si>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</si>
  <si>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</si>
  <si>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</si>
  <si>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</si>
  <si>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</si>
  <si>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</si>
  <si>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</si>
  <si>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</si>
  <si>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</si>
  <si>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</si>
  <si>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</si>
  <si>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</si>
  <si>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</si>
  <si>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</si>
  <si>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</si>
  <si>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</si>
  <si>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</si>
  <si>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</si>
  <si>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</si>
  <si>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</si>
  <si>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</si>
  <si>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</si>
  <si>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</si>
  <si>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</si>
  <si>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</si>
  <si>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</si>
  <si>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</si>
  <si>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</si>
  <si>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</si>
  <si>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</si>
  <si>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</si>
  <si>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</si>
  <si>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</si>
  <si>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</si>
  <si>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</si>
  <si>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</si>
  <si>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</si>
  <si>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</si>
  <si>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</si>
  <si>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</si>
  <si>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</si>
  <si>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</si>
  <si>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</si>
  <si>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</si>
  <si>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</si>
  <si>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</si>
  <si>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</si>
  <si>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</si>
  <si>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</si>
  <si>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</si>
  <si>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</si>
  <si>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</si>
  <si>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</si>
  <si>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</si>
  <si>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</si>
  <si>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</si>
  <si>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</si>
  <si>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</si>
  <si>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</si>
  <si>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</si>
  <si>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</si>
  <si>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</si>
  <si>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</si>
  <si>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</si>
  <si>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</si>
  <si>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</si>
  <si>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</si>
  <si>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</si>
  <si>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</si>
  <si>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</si>
  <si>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</si>
  <si>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</si>
  <si>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</si>
  <si>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</si>
  <si>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</si>
  <si>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</si>
  <si>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</si>
  <si>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</si>
  <si>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</si>
  <si>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</si>
  <si>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</si>
  <si>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</si>
  <si>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</si>
  <si>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</si>
  <si>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</si>
  <si>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</si>
  <si>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</si>
  <si>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</si>
  <si>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</si>
  <si>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</si>
  <si>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</si>
  <si>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</si>
  <si>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</si>
  <si>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</si>
  <si>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</si>
  <si>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</si>
  <si>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</si>
  <si>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</si>
  <si>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</si>
  <si>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</si>
  <si>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</si>
  <si>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</si>
  <si>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</si>
  <si>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</si>
  <si>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</si>
  <si>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</si>
  <si>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</si>
  <si>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</si>
  <si>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</si>
  <si>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</si>
  <si>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</si>
  <si>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</si>
  <si>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</si>
  <si>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</si>
  <si>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</si>
  <si>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</si>
  <si>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</si>
  <si>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</si>
  <si>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</si>
  <si>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</si>
  <si>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</si>
  <si>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</si>
  <si>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</si>
  <si>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</si>
  <si>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</si>
  <si>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</si>
  <si>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</si>
  <si>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</si>
  <si>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</si>
  <si>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</si>
  <si>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</si>
  <si>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</si>
  <si>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</si>
  <si>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</si>
  <si>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</si>
  <si>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</si>
  <si>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</si>
  <si>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</si>
  <si>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</si>
  <si>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</si>
  <si>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</si>
  <si>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</si>
  <si>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</si>
  <si>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</si>
  <si>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</si>
  <si>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</si>
  <si>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</si>
  <si>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</si>
  <si>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</si>
  <si>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</si>
  <si>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</si>
  <si>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</si>
  <si>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</si>
  <si>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</si>
  <si>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</si>
  <si>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</si>
  <si>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</si>
  <si>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</si>
  <si>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</si>
  <si>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</si>
  <si>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</si>
  <si>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</si>
  <si>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</si>
  <si>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</si>
  <si>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</si>
  <si>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</si>
  <si>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</si>
  <si>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</si>
  <si>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</si>
  <si>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</si>
  <si>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</si>
  <si>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</si>
  <si>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</si>
  <si>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</si>
  <si>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</si>
  <si>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</si>
  <si>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</si>
  <si>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</si>
  <si>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</si>
  <si>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</si>
  <si>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</si>
  <si>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</si>
  <si>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</si>
  <si>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</si>
  <si>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</si>
  <si>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</si>
  <si>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</si>
  <si>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</si>
  <si>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</si>
  <si>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</si>
  <si>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</si>
  <si>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</si>
  <si>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</si>
  <si>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</si>
  <si>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</si>
  <si>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</si>
  <si>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</si>
  <si>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</si>
  <si>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</si>
  <si>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</si>
  <si>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</si>
  <si>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</si>
  <si>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</si>
  <si>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</si>
  <si>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</si>
  <si>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</si>
  <si>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</si>
  <si>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</si>
  <si>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</si>
  <si>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</si>
  <si>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</si>
  <si>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</si>
  <si>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</si>
  <si>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</si>
  <si>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</si>
  <si>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</si>
  <si>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</si>
  <si>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</si>
  <si>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</si>
  <si>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</si>
  <si>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</si>
  <si>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</si>
  <si>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</si>
  <si>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</si>
  <si>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</si>
  <si>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</si>
  <si>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</si>
  <si>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</si>
  <si>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</si>
  <si>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</si>
  <si>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</si>
  <si>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</si>
  <si>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</si>
  <si>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</si>
  <si>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</si>
  <si>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</si>
  <si>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</si>
  <si>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</si>
  <si>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</si>
  <si>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</si>
  <si>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</si>
  <si>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</si>
  <si>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</si>
  <si>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</si>
  <si>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</si>
  <si>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</si>
  <si>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</si>
  <si>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</si>
  <si>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</si>
  <si>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</si>
  <si>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</si>
  <si>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</si>
  <si>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</si>
  <si>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</si>
  <si>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</si>
  <si>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</si>
  <si>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</si>
  <si>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</si>
  <si>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</si>
  <si>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</si>
  <si>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</si>
  <si>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</si>
  <si>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</si>
  <si>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</si>
  <si>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</si>
  <si>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</si>
  <si>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</si>
  <si>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</si>
  <si>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</si>
  <si>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</si>
  <si>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</si>
  <si>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</si>
  <si>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</si>
  <si>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</si>
  <si>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</si>
  <si>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</si>
  <si>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</si>
  <si>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</si>
  <si>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</si>
  <si>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</si>
  <si>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</si>
  <si>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</si>
  <si>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</si>
  <si>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</si>
  <si>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</si>
  <si>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</si>
  <si>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</si>
  <si>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</si>
  <si>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</si>
  <si>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</si>
  <si>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</si>
  <si>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</si>
  <si>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</si>
  <si>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</si>
  <si>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</si>
  <si>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</si>
  <si>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</si>
  <si>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</si>
  <si>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</si>
  <si>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</si>
  <si>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</si>
  <si>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</si>
  <si>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</si>
  <si>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</si>
  <si>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</si>
  <si>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</si>
  <si>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</si>
  <si>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</si>
  <si>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</si>
  <si>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</si>
  <si>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</si>
  <si>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</si>
  <si>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</si>
  <si>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</si>
  <si>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</si>
  <si>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</si>
  <si>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</si>
  <si>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</si>
  <si>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</si>
  <si>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</si>
  <si>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</si>
  <si>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</si>
  <si>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</si>
  <si>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</si>
  <si>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</si>
  <si>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</si>
  <si>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</si>
  <si>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</si>
  <si>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</si>
  <si>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</si>
  <si>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</si>
  <si>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</si>
  <si>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</si>
  <si>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</si>
  <si>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</si>
  <si>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</si>
  <si>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</si>
  <si>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</si>
  <si>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</si>
  <si>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</si>
  <si>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</si>
  <si>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</si>
  <si>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</si>
  <si>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</si>
  <si>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</si>
  <si>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</si>
  <si>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</si>
  <si>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</si>
  <si>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</si>
  <si>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</si>
  <si>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</si>
  <si>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</si>
  <si>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</si>
  <si>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</si>
  <si>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</si>
  <si>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</si>
  <si>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</si>
  <si>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</si>
  <si>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</si>
  <si>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</si>
  <si>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</si>
  <si>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</si>
  <si>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</si>
  <si>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</si>
  <si>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</si>
  <si>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</si>
  <si>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</si>
  <si>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</si>
  <si>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</si>
  <si>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</si>
  <si>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</si>
  <si>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</si>
  <si>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</si>
  <si>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</si>
  <si>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</si>
  <si>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</si>
  <si>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</si>
  <si>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</si>
  <si>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</si>
  <si>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</si>
  <si>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</si>
  <si>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</si>
  <si>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</si>
  <si>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</si>
  <si>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</si>
  <si>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</si>
  <si>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</si>
  <si>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</si>
  <si>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</si>
  <si>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</si>
  <si>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</si>
  <si>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</si>
  <si>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</si>
  <si>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</si>
  <si>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</si>
  <si>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</si>
  <si>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</si>
  <si>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</si>
  <si>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</si>
  <si>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</si>
  <si>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</si>
  <si>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</si>
  <si>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</si>
  <si>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</si>
  <si>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</si>
  <si>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</si>
  <si>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</si>
  <si>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</si>
  <si>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</si>
  <si>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</si>
  <si>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</si>
  <si>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</si>
  <si>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</si>
  <si>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</si>
  <si>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</si>
  <si>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</si>
  <si>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</si>
  <si>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</si>
  <si>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</si>
  <si>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</si>
  <si>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</si>
  <si>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</si>
  <si>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</si>
  <si>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</si>
  <si>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</si>
  <si>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</si>
  <si>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</si>
  <si>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</si>
  <si>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</si>
  <si>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</si>
  <si>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</si>
  <si>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</si>
  <si>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</si>
  <si>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</si>
  <si>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</si>
  <si>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</si>
  <si>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</si>
  <si>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</si>
  <si>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</si>
  <si>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</si>
  <si>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</si>
  <si>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</si>
  <si>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</si>
  <si>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</si>
  <si>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</si>
  <si>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</si>
  <si>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</si>
  <si>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</si>
  <si>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</si>
  <si>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</si>
  <si>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</si>
  <si>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</si>
  <si>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</si>
  <si>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</si>
  <si>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</si>
  <si>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</si>
  <si>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</si>
  <si>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</si>
  <si>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</si>
  <si>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</si>
  <si>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</si>
  <si>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</si>
  <si>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</si>
  <si>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</si>
  <si>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</si>
  <si>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</si>
  <si>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</si>
  <si>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</si>
  <si>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</si>
  <si>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</si>
  <si>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</si>
  <si>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</si>
  <si>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</si>
  <si>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</si>
  <si>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</si>
  <si>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</si>
  <si>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</si>
  <si>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</si>
  <si>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</si>
  <si>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</si>
  <si>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</si>
  <si>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</si>
  <si>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</si>
  <si>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</si>
  <si>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</si>
  <si>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</si>
  <si>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</si>
  <si>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</si>
  <si>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</si>
  <si>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</si>
  <si>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</si>
  <si>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</si>
  <si>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</si>
  <si>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</si>
  <si>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</si>
  <si>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</si>
  <si>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</si>
  <si>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</si>
  <si>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</si>
  <si>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</si>
  <si>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</si>
  <si>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</si>
  <si>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</si>
  <si>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</si>
  <si>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</si>
  <si>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</si>
  <si>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</si>
  <si>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</si>
  <si>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</si>
  <si>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</si>
  <si>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</si>
  <si>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</si>
  <si>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</si>
  <si>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</si>
  <si>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</si>
  <si>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</si>
  <si>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</si>
  <si>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</si>
  <si>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</si>
  <si>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</si>
  <si>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</si>
  <si>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</si>
  <si>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</si>
  <si>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</si>
  <si>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</si>
  <si>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</si>
  <si>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</si>
  <si>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</si>
  <si>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</si>
  <si>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</si>
  <si>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</si>
  <si>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</si>
  <si>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</si>
  <si>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</si>
  <si>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</si>
  <si>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</si>
  <si>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</si>
  <si>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</si>
  <si>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</si>
  <si>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</si>
  <si>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</si>
  <si>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</si>
  <si>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</si>
  <si>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</si>
  <si>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</si>
  <si>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</si>
  <si>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</si>
  <si>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</si>
  <si>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</si>
  <si>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</si>
  <si>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</si>
  <si>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</si>
  <si>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</si>
  <si>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</si>
  <si>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</si>
  <si>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</si>
  <si>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</si>
  <si>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</si>
  <si>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</si>
  <si>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</si>
  <si>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</si>
  <si>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</si>
  <si>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</si>
  <si>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</si>
  <si>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</si>
  <si>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</si>
  <si>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</si>
  <si>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</si>
  <si>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</si>
  <si>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</si>
  <si>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</si>
  <si>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</si>
  <si>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</si>
  <si>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</si>
  <si>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</si>
  <si>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</si>
  <si>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</si>
  <si>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</si>
  <si>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</si>
  <si>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</si>
  <si>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</si>
  <si>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</si>
  <si>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</si>
  <si>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</si>
  <si>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</si>
  <si>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</si>
  <si>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</si>
  <si>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</si>
  <si>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</si>
  <si>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</si>
  <si>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</si>
  <si>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</si>
  <si>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</si>
  <si>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</si>
  <si>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</si>
  <si>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</si>
  <si>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</si>
  <si>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</si>
  <si>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</si>
  <si>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</si>
  <si>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</si>
  <si>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</si>
  <si>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</si>
  <si>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</si>
  <si>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</si>
  <si>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</si>
  <si>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</si>
  <si>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</si>
  <si>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</si>
  <si>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</si>
  <si>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</si>
  <si>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</si>
  <si>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</si>
  <si>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</si>
  <si>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</si>
  <si>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</si>
  <si>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</si>
  <si>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</si>
  <si>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</si>
  <si>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</si>
  <si>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</si>
  <si>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</si>
  <si>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</si>
  <si>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</si>
  <si>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</si>
  <si>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</si>
  <si>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</si>
  <si>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</si>
  <si>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</si>
  <si>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</si>
  <si>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</si>
  <si>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</si>
  <si>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</si>
  <si>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</si>
  <si>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</si>
  <si>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</si>
  <si>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</si>
  <si>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</si>
  <si>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</si>
  <si>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</si>
  <si>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</si>
  <si>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</si>
  <si>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</si>
  <si>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</si>
  <si>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</si>
  <si>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</si>
  <si>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</si>
  <si>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</si>
  <si>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</si>
  <si>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</si>
  <si>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</si>
  <si>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</si>
  <si>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</si>
  <si>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</si>
  <si>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</si>
  <si>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</si>
  <si>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</si>
  <si>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</si>
  <si>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</si>
  <si>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</si>
  <si>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</si>
  <si>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</si>
  <si>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</si>
  <si>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</si>
  <si>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</si>
  <si>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</si>
  <si>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</si>
  <si>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</si>
  <si>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</si>
  <si>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</si>
  <si>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</si>
  <si>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</si>
  <si>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</si>
  <si>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</si>
  <si>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</si>
  <si>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</si>
  <si>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</si>
  <si>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</si>
  <si>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</si>
  <si>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</si>
  <si>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</si>
  <si>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</si>
  <si>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</si>
  <si>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</si>
  <si>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</si>
  <si>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</si>
  <si>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</si>
  <si>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</si>
  <si>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</si>
  <si>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</si>
  <si>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</si>
  <si>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</si>
  <si>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</si>
  <si>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</si>
  <si>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</si>
  <si>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</si>
  <si>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</si>
  <si>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</si>
  <si>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</si>
  <si>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</si>
  <si>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</si>
  <si>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</si>
  <si>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</si>
  <si>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</si>
  <si>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</si>
  <si>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</si>
  <si>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</si>
  <si>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</si>
  <si>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</si>
  <si>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</si>
  <si>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</si>
  <si>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</si>
  <si>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</si>
  <si>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</si>
  <si>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</si>
  <si>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</si>
  <si>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</si>
  <si>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</si>
  <si>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</si>
  <si>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</si>
  <si>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</si>
  <si>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</si>
  <si>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</si>
  <si>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</si>
  <si>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</si>
  <si>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</si>
  <si>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</si>
  <si>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</si>
  <si>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</si>
  <si>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</si>
  <si>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</si>
  <si>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</si>
  <si>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</si>
  <si>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</si>
  <si>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</si>
  <si>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</si>
  <si>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</si>
  <si>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</si>
  <si>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</si>
  <si>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</si>
  <si>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</si>
  <si>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</si>
  <si>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</si>
  <si>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</si>
  <si>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</si>
  <si>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</si>
  <si>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</si>
  <si>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</si>
  <si>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</si>
  <si>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</si>
  <si>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</si>
  <si>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</si>
  <si>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</si>
  <si>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</si>
  <si>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</si>
  <si>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</si>
  <si>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</si>
  <si>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</si>
  <si>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</si>
  <si>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</si>
  <si>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</si>
  <si>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</si>
  <si>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</si>
  <si>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</si>
  <si>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</si>
  <si>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</si>
  <si>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</si>
  <si>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</si>
  <si>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</si>
  <si>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</si>
  <si>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</si>
  <si>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</si>
  <si>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</si>
  <si>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</si>
  <si>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</si>
  <si>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</si>
  <si>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</si>
  <si>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</si>
  <si>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</si>
  <si>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</si>
  <si>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</si>
  <si>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</si>
  <si>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</si>
  <si>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</si>
  <si>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</si>
  <si>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</si>
  <si>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</si>
  <si>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</si>
  <si>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</si>
  <si>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</si>
  <si>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</si>
  <si>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</si>
  <si>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</si>
  <si>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</si>
  <si>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</si>
  <si>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</si>
  <si>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</si>
  <si>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</si>
  <si>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</si>
  <si>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</si>
  <si>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</si>
  <si>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</si>
  <si>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</si>
  <si>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</si>
  <si>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</si>
  <si>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</si>
  <si>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</si>
  <si>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</si>
  <si>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</si>
  <si>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</si>
  <si>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</si>
  <si>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</si>
  <si>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</si>
  <si>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</si>
  <si>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</si>
  <si>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</si>
  <si>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</si>
  <si>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</si>
  <si>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</si>
  <si>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</si>
  <si>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</si>
  <si>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</si>
  <si>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</si>
  <si>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</si>
  <si>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</si>
  <si>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</si>
  <si>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</si>
  <si>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</si>
  <si>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</si>
  <si>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</si>
  <si>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</si>
  <si>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</si>
  <si>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</si>
  <si>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</si>
  <si>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</si>
  <si>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</si>
  <si>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</si>
  <si>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</si>
  <si>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</si>
  <si>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</si>
  <si>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</si>
  <si>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</si>
  <si>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</si>
  <si>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</si>
  <si>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</si>
  <si>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</si>
  <si>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</si>
  <si>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</si>
  <si>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</si>
  <si>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</si>
  <si>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</si>
  <si>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</si>
  <si>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</si>
  <si>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</si>
  <si>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</si>
  <si>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</si>
  <si>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</si>
  <si>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</si>
  <si>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</si>
  <si>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</si>
  <si>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</si>
  <si>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</si>
  <si>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</si>
  <si>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</si>
  <si>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</si>
  <si>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</si>
  <si>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</si>
  <si>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</si>
  <si>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</si>
  <si>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</si>
  <si>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</si>
  <si>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</si>
  <si>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</si>
  <si>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</si>
  <si>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</si>
  <si>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</si>
  <si>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</si>
  <si>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</si>
  <si>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</si>
  <si>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</si>
  <si>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</si>
  <si>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</si>
  <si>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</si>
  <si>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</si>
  <si>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</si>
  <si>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</si>
  <si>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</si>
  <si>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</si>
  <si>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</si>
  <si>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</si>
  <si>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</si>
  <si>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</si>
  <si>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</si>
  <si>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</si>
  <si>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</si>
  <si>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</si>
  <si>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</si>
  <si>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</si>
  <si>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</si>
  <si>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</si>
  <si>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</si>
  <si>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</si>
  <si>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</si>
  <si>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</si>
  <si>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</si>
  <si>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</si>
  <si>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</si>
  <si>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</si>
  <si>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</si>
  <si>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</si>
  <si>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</si>
  <si>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</si>
  <si>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</si>
  <si>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</si>
  <si>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</si>
  <si>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</si>
  <si>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</si>
  <si>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</si>
  <si>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</si>
  <si>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</si>
  <si>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</si>
  <si>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</si>
  <si>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</si>
  <si>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</si>
  <si>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</si>
  <si>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</si>
  <si>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</si>
  <si>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</si>
  <si>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</si>
  <si>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</si>
  <si>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</si>
  <si>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</si>
  <si>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</si>
  <si>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</si>
  <si>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</si>
  <si>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</si>
  <si>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</si>
  <si>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</si>
  <si>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</si>
  <si>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</si>
  <si>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</si>
  <si>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</si>
  <si>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</si>
  <si>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</si>
  <si>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</si>
  <si>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</si>
  <si>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</si>
  <si>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</si>
  <si>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</si>
  <si>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</si>
  <si>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</si>
  <si>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</si>
  <si>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</si>
  <si>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</si>
  <si>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</si>
  <si>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</si>
  <si>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</si>
  <si>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</si>
  <si>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</si>
  <si>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</si>
  <si>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</si>
  <si>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</si>
  <si>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</si>
  <si>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</si>
  <si>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</si>
  <si>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</si>
  <si>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</si>
  <si>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</si>
  <si>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</si>
  <si>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</si>
  <si>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</si>
  <si>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</si>
  <si>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</si>
  <si>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</si>
  <si>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</si>
  <si>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</si>
  <si>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</si>
  <si>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</si>
  <si>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</si>
  <si>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</si>
  <si>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</si>
  <si>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</si>
  <si>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</si>
  <si>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</si>
  <si>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</si>
  <si>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</si>
  <si>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</si>
  <si>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</si>
  <si>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</si>
  <si>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</si>
  <si>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</si>
  <si>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</si>
  <si>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</si>
  <si>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</si>
  <si>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</si>
  <si>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</si>
  <si>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</si>
  <si>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</si>
  <si>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</si>
  <si>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</si>
  <si>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</si>
  <si>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</si>
  <si>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</si>
  <si>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</si>
  <si>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</si>
  <si>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</si>
  <si>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</si>
  <si>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</si>
  <si>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</si>
  <si>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</si>
  <si>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</si>
  <si>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</si>
  <si>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</si>
  <si>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</si>
  <si>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</si>
  <si>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</si>
  <si>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</si>
  <si>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</si>
  <si>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</si>
  <si>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</si>
  <si>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</si>
  <si>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</si>
  <si>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</si>
  <si>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</si>
  <si>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</si>
  <si>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</si>
  <si>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</si>
  <si>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</si>
  <si>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</si>
  <si>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</si>
  <si>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</si>
  <si>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</si>
  <si>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</si>
  <si>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</si>
  <si>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</si>
  <si>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</si>
  <si>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</si>
  <si>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</si>
  <si>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</si>
  <si>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</si>
  <si>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</si>
  <si>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</si>
  <si>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</si>
  <si>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</si>
  <si>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</si>
  <si>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</si>
  <si>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</si>
  <si>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</si>
  <si>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</si>
  <si>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</si>
  <si>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</si>
  <si>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</si>
  <si>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</si>
  <si>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</si>
  <si>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</si>
  <si>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</si>
  <si>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</si>
  <si>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</si>
  <si>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</si>
  <si>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</si>
  <si>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</si>
  <si>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</si>
  <si>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</si>
  <si>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</si>
  <si>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</si>
  <si>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</si>
  <si>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</si>
  <si>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</si>
  <si>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</si>
  <si>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</si>
  <si>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</si>
  <si>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</si>
  <si>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</si>
  <si>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</si>
  <si>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</si>
  <si>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</si>
  <si>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</si>
  <si>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</si>
  <si>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</si>
  <si>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</si>
  <si>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</si>
  <si>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</si>
  <si>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</si>
  <si>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</si>
  <si>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</si>
  <si>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</si>
  <si>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</si>
  <si>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</si>
  <si>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</si>
  <si>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</si>
  <si>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</si>
  <si>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</si>
  <si>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</si>
  <si>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</si>
  <si>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</si>
  <si>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</si>
  <si>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</si>
  <si>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</si>
  <si>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</si>
  <si>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</si>
  <si>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</si>
  <si>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</si>
  <si>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</si>
  <si>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</si>
  <si>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</si>
  <si>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</si>
  <si>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</si>
  <si>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</si>
  <si>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</si>
  <si>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</si>
  <si>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</si>
  <si>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</si>
  <si>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</si>
  <si>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</si>
  <si>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</si>
  <si>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</si>
  <si>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</si>
  <si>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</si>
  <si>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</si>
  <si>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</si>
  <si>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</si>
  <si>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</si>
  <si>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</si>
  <si>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</si>
  <si>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</si>
  <si>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</si>
  <si>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</si>
  <si>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</si>
  <si>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</si>
  <si>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</si>
  <si>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</si>
  <si>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</si>
  <si>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</si>
  <si>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</si>
  <si>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</si>
  <si>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</si>
  <si>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</si>
  <si>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</si>
  <si>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</si>
  <si>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</si>
  <si>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</si>
  <si>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</si>
  <si>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</si>
  <si>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</si>
  <si>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</si>
  <si>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</si>
  <si>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</si>
  <si>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</si>
  <si>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</si>
  <si>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</si>
  <si>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</si>
  <si>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</si>
  <si>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</si>
  <si>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</si>
  <si>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</si>
  <si>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</si>
  <si>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</si>
  <si>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</si>
  <si>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</si>
  <si>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</si>
  <si>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</si>
  <si>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</si>
  <si>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</si>
  <si>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</si>
  <si>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</si>
  <si>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</si>
  <si>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</si>
  <si>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</si>
  <si>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</si>
  <si>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</si>
  <si>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</si>
  <si>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</si>
  <si>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</si>
  <si>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</si>
  <si>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</si>
  <si>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</si>
  <si>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</si>
  <si>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</si>
  <si>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</si>
  <si>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</si>
  <si>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</si>
  <si>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</si>
  <si>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</si>
  <si>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</si>
  <si>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</si>
  <si>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</si>
  <si>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</si>
  <si>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</si>
  <si>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</si>
  <si>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</si>
  <si>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</si>
  <si>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</si>
  <si>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</si>
  <si>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</si>
  <si>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</si>
  <si>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</si>
  <si>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</si>
  <si>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</si>
  <si>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</si>
  <si>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</si>
  <si>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</si>
  <si>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</si>
  <si>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</si>
  <si>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</si>
  <si>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</si>
  <si>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</si>
  <si>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</si>
  <si>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</si>
  <si>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</si>
  <si>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</si>
  <si>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</si>
  <si>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</si>
  <si>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</si>
  <si>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</si>
  <si>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</si>
  <si>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</si>
  <si>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</si>
  <si>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</si>
  <si>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</si>
  <si>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</si>
  <si>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</si>
  <si>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</si>
  <si>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</si>
  <si>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</si>
  <si>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</si>
  <si>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</si>
  <si>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</si>
  <si>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</si>
  <si>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</si>
  <si>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</si>
  <si>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</si>
  <si>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</si>
  <si>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</si>
  <si>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</si>
  <si>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</si>
  <si>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</si>
  <si>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</si>
  <si>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</si>
  <si>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</si>
  <si>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</si>
  <si>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</si>
  <si>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</si>
  <si>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</si>
  <si>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</si>
  <si>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</si>
  <si>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</si>
  <si>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</si>
  <si>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</si>
  <si>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</si>
  <si>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</si>
  <si>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</si>
  <si>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</si>
  <si>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</si>
  <si>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</si>
  <si>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</si>
  <si>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</si>
  <si>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</si>
  <si>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</si>
  <si>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</si>
  <si>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</si>
  <si>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</si>
  <si>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</si>
  <si>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</si>
  <si>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</si>
  <si>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</si>
  <si>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</si>
  <si>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</si>
  <si>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</si>
  <si>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</si>
  <si>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</si>
  <si>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</si>
  <si>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</si>
  <si>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</si>
  <si>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</si>
  <si>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</si>
  <si>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</si>
  <si>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</si>
  <si>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</si>
  <si>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</si>
  <si>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</si>
  <si>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</si>
  <si>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</si>
  <si>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</si>
  <si>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</si>
  <si>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</si>
  <si>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</si>
  <si>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</si>
  <si>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</si>
  <si>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</si>
  <si>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</si>
  <si>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</si>
  <si>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</si>
  <si>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</si>
  <si>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</si>
  <si>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</si>
  <si>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</si>
  <si>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</si>
  <si>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</si>
  <si>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</si>
  <si>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</si>
  <si>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</si>
  <si>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</si>
  <si>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</si>
  <si>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</si>
  <si>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</si>
  <si>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</si>
  <si>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</si>
  <si>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</si>
  <si>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</si>
  <si>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</si>
  <si>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</si>
  <si>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</si>
  <si>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</si>
  <si>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</si>
  <si>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</si>
  <si>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</si>
  <si>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</si>
  <si>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</si>
  <si>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</si>
  <si>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</si>
  <si>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</si>
  <si>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</si>
  <si>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</si>
  <si>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</si>
  <si>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</si>
  <si>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</si>
  <si>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</si>
  <si>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</si>
  <si>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</si>
  <si>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</si>
  <si>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</si>
  <si>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</si>
  <si>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</si>
  <si>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</si>
  <si>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</si>
  <si>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</si>
  <si>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</si>
  <si>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</si>
  <si>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</si>
  <si>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</si>
  <si>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</si>
  <si>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</si>
  <si>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</si>
  <si>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</si>
  <si>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</si>
  <si>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</si>
  <si>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</si>
  <si>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</si>
  <si>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</si>
  <si>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</si>
  <si>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</si>
  <si>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</si>
  <si>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</si>
  <si>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</si>
  <si>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</si>
  <si>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</si>
  <si>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</si>
  <si>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</si>
  <si>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</si>
  <si>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</si>
  <si>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</si>
  <si>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</si>
  <si>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</si>
  <si>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</si>
  <si>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</si>
  <si>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</si>
  <si>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</si>
  <si>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</si>
  <si>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</si>
  <si>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</si>
  <si>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</si>
  <si>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</si>
  <si>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</si>
  <si>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</si>
  <si>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</si>
  <si>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</si>
  <si>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</si>
  <si>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</si>
  <si>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</si>
  <si>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</si>
  <si>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</si>
  <si>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</si>
  <si>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</si>
  <si>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</si>
  <si>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</si>
  <si>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</si>
  <si>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</si>
  <si>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</si>
  <si>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</si>
  <si>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</si>
  <si>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</si>
  <si>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</si>
  <si>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</si>
  <si>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</si>
  <si>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</si>
  <si>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</si>
  <si>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</si>
  <si>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</si>
  <si>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</si>
  <si>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</si>
  <si>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</si>
  <si>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</si>
  <si>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</si>
  <si>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</si>
  <si>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</si>
  <si>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</si>
  <si>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</si>
  <si>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</si>
  <si>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</si>
  <si>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</si>
  <si>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</si>
  <si>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</si>
  <si>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</si>
  <si>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</si>
  <si>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</si>
  <si>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</si>
  <si>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</si>
  <si>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</si>
  <si>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</si>
  <si>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</si>
  <si>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</si>
  <si>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</si>
  <si>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</si>
  <si>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</si>
  <si>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</si>
  <si>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</si>
  <si>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</si>
  <si>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</si>
  <si>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</si>
  <si>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</si>
  <si>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</si>
  <si>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</si>
  <si>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</si>
  <si>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</si>
  <si>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</si>
  <si>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</si>
  <si>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</si>
  <si>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</si>
  <si>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</si>
  <si>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</si>
  <si>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</si>
  <si>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</si>
  <si>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</si>
  <si>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</si>
  <si>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</si>
  <si>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</si>
  <si>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</si>
  <si>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</si>
  <si>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</si>
  <si>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</si>
  <si>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</si>
  <si>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</si>
  <si>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</si>
  <si>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</si>
  <si>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</si>
  <si>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</si>
  <si>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</si>
  <si>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</si>
  <si>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</si>
  <si>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</si>
  <si>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</si>
  <si>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</si>
  <si>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</si>
  <si>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</si>
  <si>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</si>
  <si>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</si>
  <si>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</si>
  <si>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</si>
  <si>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</si>
  <si>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</si>
  <si>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</si>
  <si>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</si>
  <si>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</si>
  <si>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</si>
  <si>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</si>
  <si>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</si>
  <si>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</si>
  <si>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</si>
  <si>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</si>
  <si>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</si>
  <si>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</si>
  <si>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</si>
  <si>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</si>
  <si>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</si>
  <si>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</si>
  <si>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</si>
  <si>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</si>
  <si>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</si>
  <si>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</si>
  <si>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</si>
  <si>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</si>
  <si>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</si>
  <si>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</si>
  <si>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</si>
  <si>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</si>
  <si>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</si>
  <si>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</si>
  <si>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</si>
  <si>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</si>
  <si>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</si>
  <si>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</si>
  <si>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</si>
  <si>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</si>
  <si>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</si>
  <si>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</si>
  <si>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</si>
  <si>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</si>
  <si>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</si>
  <si>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</si>
  <si>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</si>
  <si>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</si>
  <si>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</si>
  <si>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</si>
  <si>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</si>
  <si>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</si>
  <si>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</si>
  <si>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</si>
  <si>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</si>
  <si>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</si>
  <si>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</si>
  <si>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</si>
  <si>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</si>
  <si>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</si>
  <si>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</si>
  <si>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</si>
  <si>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</si>
  <si>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</si>
  <si>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</si>
  <si>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</si>
  <si>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</si>
  <si>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</si>
  <si>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</si>
  <si>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</si>
  <si>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</si>
  <si>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</si>
  <si>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</si>
  <si>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</si>
  <si>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</si>
  <si>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</si>
  <si>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</si>
  <si>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</si>
  <si>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</si>
  <si>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</si>
  <si>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</si>
  <si>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</si>
  <si>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</si>
  <si>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</si>
  <si>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</si>
  <si>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</si>
  <si>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</si>
  <si>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</si>
  <si>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</si>
  <si>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</si>
  <si>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</si>
  <si>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</si>
  <si>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</si>
  <si>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</si>
  <si>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</si>
  <si>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</si>
  <si>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</si>
  <si>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</si>
  <si>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</si>
  <si>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</si>
  <si>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</si>
  <si>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</si>
  <si>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</si>
  <si>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</si>
  <si>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</si>
  <si>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</si>
  <si>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</si>
  <si>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</si>
  <si>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</si>
  <si>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</si>
  <si>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</si>
  <si>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</si>
  <si>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</si>
  <si>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</si>
  <si>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</si>
  <si>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</si>
  <si>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</si>
  <si>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</si>
  <si>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</si>
  <si>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</si>
  <si>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</si>
  <si>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</si>
  <si>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</si>
  <si>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</si>
  <si>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</si>
  <si>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</si>
  <si>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</si>
  <si>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</si>
  <si>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</si>
  <si>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</si>
  <si>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</si>
  <si>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</si>
  <si>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</si>
  <si>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</si>
  <si>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</si>
  <si>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</si>
  <si>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</si>
  <si>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</si>
  <si>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</si>
  <si>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</si>
  <si>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</si>
  <si>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</si>
  <si>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</si>
  <si>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</si>
  <si>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</si>
  <si>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</si>
  <si>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</si>
  <si>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</si>
  <si>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</si>
  <si>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</si>
  <si>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</si>
  <si>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</si>
  <si>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</si>
  <si>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</si>
  <si>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</si>
  <si>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</si>
  <si>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</si>
  <si>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</si>
  <si>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</si>
  <si>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</si>
  <si>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</si>
  <si>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</si>
  <si>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</si>
  <si>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</si>
  <si>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</si>
  <si>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</si>
  <si>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</si>
  <si>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</si>
  <si>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</si>
  <si>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</si>
  <si>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</si>
  <si>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</si>
  <si>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</si>
  <si>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</si>
  <si>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</si>
  <si>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</si>
  <si>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</si>
  <si>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</si>
  <si>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</si>
  <si>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</si>
  <si>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</si>
  <si>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</si>
  <si>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</si>
  <si>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</si>
  <si>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</si>
  <si>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</si>
  <si>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</si>
  <si>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</si>
  <si>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</si>
  <si>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</si>
  <si>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</si>
  <si>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</si>
  <si>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</si>
  <si>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</si>
  <si>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</si>
  <si>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</si>
  <si>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</si>
  <si>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</si>
  <si>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</si>
  <si>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</si>
  <si>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</si>
  <si>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</si>
  <si>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</si>
  <si>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</si>
  <si>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</si>
  <si>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</si>
  <si>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</si>
  <si>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</si>
  <si>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</si>
  <si>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</si>
  <si>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</si>
  <si>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</si>
  <si>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</si>
  <si>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</si>
  <si>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</si>
  <si>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</si>
  <si>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</si>
  <si>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</si>
  <si>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</si>
  <si>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</si>
  <si>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</si>
  <si>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</si>
  <si>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</si>
  <si>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</si>
  <si>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</si>
  <si>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</si>
  <si>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</si>
  <si>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</si>
  <si>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</si>
  <si>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</si>
  <si>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</si>
  <si>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</si>
  <si>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</si>
  <si>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</si>
  <si>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</si>
  <si>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</si>
  <si>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</si>
  <si>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</si>
  <si>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</si>
  <si>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</si>
  <si>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</si>
  <si>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</si>
  <si>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</si>
  <si>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</si>
  <si>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</si>
  <si>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</si>
  <si>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</si>
  <si>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</si>
  <si>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</si>
  <si>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</si>
  <si>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</si>
  <si>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</si>
  <si>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</si>
  <si>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</si>
  <si>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</si>
  <si>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</si>
  <si>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</si>
  <si>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</si>
  <si>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</si>
  <si>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</si>
  <si>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</si>
  <si>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</si>
  <si>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</si>
  <si>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</si>
  <si>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</si>
  <si>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</si>
  <si>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</si>
  <si>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</si>
  <si>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</si>
  <si>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</si>
  <si>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</si>
  <si>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</si>
  <si>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</si>
  <si>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</si>
  <si>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</si>
  <si>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</si>
  <si>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</si>
  <si>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</si>
  <si>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</si>
  <si>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</si>
  <si>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</si>
  <si>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</si>
  <si>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</si>
  <si>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</si>
  <si>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</si>
  <si>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</si>
  <si>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</si>
  <si>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</si>
  <si>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</si>
  <si>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</si>
  <si>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</si>
  <si>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</si>
  <si>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</si>
  <si>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</si>
  <si>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</si>
  <si>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</si>
  <si>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</si>
  <si>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</si>
  <si>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</si>
  <si>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</si>
  <si>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</si>
  <si>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</si>
  <si>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</si>
  <si>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</si>
  <si>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</si>
  <si>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</si>
  <si>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</si>
  <si>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</si>
  <si>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</si>
  <si>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</si>
  <si>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</si>
  <si>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</si>
  <si>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</si>
  <si>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</si>
  <si>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</si>
  <si>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</si>
  <si>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</si>
  <si>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</si>
  <si>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</si>
  <si>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</si>
  <si>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</si>
  <si>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</si>
  <si>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</si>
  <si>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</si>
  <si>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</si>
  <si>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</si>
  <si>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</si>
  <si>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</si>
  <si>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</si>
  <si>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</si>
  <si>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</si>
  <si>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</si>
  <si>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</si>
  <si>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</si>
  <si>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</si>
  <si>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</si>
  <si>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</si>
  <si>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</si>
  <si>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</si>
  <si>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</si>
  <si>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</si>
  <si>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</si>
  <si>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</si>
  <si>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</si>
  <si>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</si>
  <si>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</si>
  <si>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</si>
  <si>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</si>
  <si>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</si>
  <si>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</si>
  <si>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</si>
  <si>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</si>
  <si>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</si>
  <si>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</si>
  <si>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</si>
  <si>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</si>
  <si>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</si>
  <si>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</si>
  <si>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</si>
  <si>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</si>
  <si>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</si>
  <si>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</si>
  <si>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</si>
  <si>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</si>
  <si>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</si>
  <si>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</si>
  <si>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</si>
  <si>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</si>
  <si>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</si>
  <si>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</si>
  <si>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</si>
  <si>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</si>
  <si>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</si>
  <si>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</si>
  <si>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</si>
  <si>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</si>
  <si>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</si>
  <si>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</si>
  <si>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</si>
  <si>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</si>
  <si>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</si>
  <si>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</si>
  <si>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</si>
  <si>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</si>
  <si>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</si>
  <si>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</si>
  <si>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</si>
  <si>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</si>
  <si>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</si>
  <si>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</si>
  <si>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</si>
  <si>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</si>
  <si>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</si>
  <si>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</si>
  <si>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</si>
  <si>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</si>
  <si>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</si>
  <si>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</si>
  <si>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</si>
  <si>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</si>
  <si>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</si>
  <si>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</si>
  <si>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</si>
  <si>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</si>
  <si>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</si>
  <si>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</si>
  <si>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</si>
  <si>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</si>
  <si>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</si>
  <si>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</si>
  <si>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</si>
  <si>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</si>
  <si>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</si>
  <si>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</si>
  <si>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</si>
  <si>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</si>
  <si>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</si>
  <si>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</si>
  <si>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</si>
  <si>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</si>
  <si>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</si>
  <si>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</si>
  <si>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</si>
  <si>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</si>
  <si>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</si>
  <si>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</si>
  <si>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</si>
  <si>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</si>
  <si>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</si>
  <si>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</si>
  <si>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</si>
  <si>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</si>
  <si>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</si>
  <si>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</si>
  <si>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</si>
  <si>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</si>
  <si>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</si>
  <si>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</si>
  <si>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</si>
  <si>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</si>
  <si>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</si>
  <si>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</si>
  <si>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</si>
  <si>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</si>
  <si>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</si>
  <si>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</si>
  <si>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</si>
  <si>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</si>
  <si>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</si>
  <si>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</si>
  <si>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</si>
  <si>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</si>
  <si>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</si>
  <si>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</si>
  <si>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</si>
  <si>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</si>
  <si>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</si>
  <si>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</si>
  <si>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</si>
  <si>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</si>
  <si>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</si>
  <si>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</si>
  <si>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</si>
  <si>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</si>
  <si>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</si>
  <si>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</si>
  <si>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</si>
  <si>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</si>
  <si>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</si>
  <si>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</si>
  <si>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</si>
  <si>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</si>
  <si>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</si>
  <si>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</si>
  <si>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</si>
  <si>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</si>
  <si>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</si>
  <si>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</si>
  <si>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</si>
  <si>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</si>
  <si>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</si>
  <si>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</si>
  <si>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</si>
  <si>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</si>
  <si>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</si>
  <si>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</si>
  <si>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</si>
  <si>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</si>
  <si>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</si>
  <si>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</si>
  <si>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</si>
  <si>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</si>
  <si>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</si>
  <si>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</si>
  <si>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</si>
  <si>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</si>
  <si>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</si>
  <si>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</si>
  <si>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</si>
  <si>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</si>
  <si>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</si>
  <si>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</si>
  <si>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</si>
  <si>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</si>
  <si>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</si>
  <si>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</si>
  <si>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</si>
  <si>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</si>
  <si>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</si>
  <si>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</si>
  <si>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</si>
  <si>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</si>
  <si>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</si>
  <si>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</si>
  <si>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</si>
  <si>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</si>
  <si>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</si>
  <si>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</si>
  <si>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</si>
  <si>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</si>
  <si>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</si>
  <si>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</si>
  <si>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</si>
  <si>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</si>
  <si>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</si>
  <si>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</si>
  <si>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</si>
  <si>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</si>
  <si>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</si>
  <si>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</si>
  <si>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</si>
  <si>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</si>
  <si>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</si>
  <si>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</si>
  <si>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</si>
  <si>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</si>
  <si>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</si>
  <si>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</si>
  <si>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</si>
  <si>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</si>
  <si>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</si>
  <si>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</si>
  <si>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</si>
  <si>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</si>
  <si>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</si>
  <si>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</si>
  <si>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</si>
  <si>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</si>
  <si>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</si>
  <si>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</si>
  <si>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</si>
  <si>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</si>
  <si>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</si>
  <si>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</si>
  <si>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</si>
  <si>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</si>
  <si>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</si>
  <si>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</si>
  <si>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</si>
  <si>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</si>
  <si>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</si>
  <si>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</si>
  <si>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</si>
  <si>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</si>
  <si>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</si>
  <si>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</si>
  <si>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</si>
  <si>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</si>
  <si>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</si>
  <si>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</si>
  <si>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</si>
  <si>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</si>
  <si>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</si>
  <si>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</si>
  <si>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</si>
  <si>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</si>
  <si>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</si>
  <si>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</si>
  <si>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</si>
  <si>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</si>
  <si>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</si>
  <si>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</si>
  <si>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</si>
  <si>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</si>
  <si>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</si>
  <si>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</si>
  <si>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</si>
  <si>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</si>
  <si>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</si>
  <si>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</si>
  <si>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</si>
  <si>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</si>
  <si>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</si>
  <si>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</si>
  <si>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</si>
  <si>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</si>
  <si>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</si>
  <si>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</si>
  <si>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</si>
  <si>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</si>
  <si>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</si>
  <si>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</si>
  <si>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</si>
  <si>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</si>
  <si>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</si>
  <si>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</si>
  <si>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</si>
  <si>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</si>
  <si>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</si>
  <si>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</si>
  <si>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</si>
  <si>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</si>
  <si>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</si>
  <si>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</si>
  <si>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</si>
  <si>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</si>
  <si>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</si>
  <si>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</si>
  <si>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</si>
  <si>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</si>
  <si>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</si>
  <si>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</si>
  <si>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</si>
  <si>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</si>
  <si>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</si>
  <si>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</si>
  <si>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</si>
  <si>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</si>
  <si>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</si>
  <si>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</si>
  <si>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</si>
  <si>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</si>
  <si>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</si>
  <si>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</si>
  <si>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</si>
  <si>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</si>
  <si>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</si>
  <si>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</si>
  <si>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</si>
  <si>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</si>
  <si>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</si>
  <si>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</si>
  <si>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</si>
  <si>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</si>
  <si>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</si>
  <si>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</si>
  <si>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</si>
  <si>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</si>
  <si>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</si>
  <si>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</si>
  <si>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</si>
  <si>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</si>
  <si>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</si>
  <si>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</si>
  <si>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</si>
  <si>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</si>
  <si>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</si>
  <si>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</si>
  <si>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</si>
  <si>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</si>
  <si>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</si>
  <si>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</si>
  <si>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</si>
  <si>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</si>
  <si>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</si>
  <si>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</si>
  <si>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</si>
  <si>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</si>
  <si>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</si>
  <si>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</si>
  <si>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</si>
  <si>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</si>
  <si>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</si>
  <si>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</si>
  <si>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</si>
  <si>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</si>
  <si>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</si>
  <si>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</si>
  <si>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</si>
  <si>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</si>
  <si>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</si>
  <si>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</si>
  <si>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</si>
  <si>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</si>
  <si>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</si>
  <si>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</si>
  <si>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</si>
  <si>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</si>
  <si>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</si>
  <si>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</si>
  <si>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</si>
  <si>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</si>
  <si>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</si>
  <si>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</si>
  <si>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</si>
  <si>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</si>
  <si>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</si>
  <si>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</si>
  <si>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</si>
  <si>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</si>
  <si>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</si>
  <si>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</si>
  <si>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</si>
  <si>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</si>
  <si>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</si>
  <si>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</si>
  <si>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</si>
  <si>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</si>
  <si>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</si>
  <si>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</si>
  <si>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</si>
  <si>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</si>
  <si>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</si>
  <si>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</si>
  <si>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</si>
  <si>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</si>
  <si>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</si>
  <si>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</si>
  <si>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</si>
  <si>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</si>
  <si>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</si>
  <si>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</si>
  <si>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</si>
  <si>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</si>
  <si>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</si>
  <si>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</si>
  <si>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</si>
  <si>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</si>
  <si>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</si>
  <si>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</si>
  <si>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</si>
  <si>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</si>
  <si>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</si>
  <si>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</si>
  <si>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</si>
  <si>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</si>
  <si>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</si>
  <si>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</si>
  <si>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</si>
  <si>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</si>
  <si>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</si>
  <si>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</si>
  <si>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</si>
  <si>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</si>
  <si>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</si>
  <si>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</si>
  <si>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</si>
  <si>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</si>
  <si>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</si>
  <si>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</si>
  <si>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</si>
  <si>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</si>
  <si>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</si>
  <si>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</si>
  <si>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</si>
  <si>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</si>
  <si>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</si>
  <si>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</si>
  <si>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</si>
  <si>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</si>
  <si>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</si>
  <si>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</si>
  <si>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</si>
  <si>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</si>
  <si>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</si>
  <si>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</si>
  <si>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</si>
  <si>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</si>
  <si>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</si>
  <si>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</si>
  <si>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</si>
  <si>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</si>
  <si>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</si>
  <si>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</si>
  <si>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</si>
  <si>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</si>
  <si>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</si>
  <si>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</si>
  <si>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</si>
  <si>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</si>
  <si>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</si>
  <si>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</si>
  <si>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</si>
  <si>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</si>
  <si>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</si>
  <si>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</si>
  <si>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</si>
  <si>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</si>
  <si>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</si>
  <si>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</si>
  <si>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</si>
  <si>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</si>
  <si>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</si>
  <si>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</si>
  <si>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</si>
  <si>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</si>
  <si>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</si>
  <si>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</si>
  <si>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</si>
  <si>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</si>
  <si>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</si>
  <si>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</si>
  <si>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</si>
  <si>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</si>
  <si>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</si>
  <si>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</si>
  <si>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</si>
  <si>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</si>
  <si>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</si>
  <si>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</si>
  <si>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</si>
  <si>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</si>
  <si>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</si>
  <si>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</si>
  <si>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</si>
  <si>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</si>
  <si>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</si>
  <si>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</si>
  <si>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</si>
  <si>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</si>
  <si>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</si>
  <si>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</si>
  <si>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</si>
  <si>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</si>
  <si>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</si>
  <si>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</si>
  <si>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</si>
  <si>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</si>
  <si>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</si>
  <si>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</si>
  <si>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</si>
  <si>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</si>
  <si>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</si>
  <si>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</si>
  <si>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</si>
  <si>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</si>
  <si>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</si>
  <si>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</si>
  <si>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</si>
  <si>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</si>
  <si>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</si>
  <si>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</si>
  <si>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</si>
  <si>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</si>
  <si>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</si>
  <si>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</si>
  <si>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</si>
  <si>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</si>
  <si>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</si>
  <si>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</si>
  <si>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</si>
  <si>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</si>
  <si>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</si>
  <si>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</si>
  <si>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</si>
  <si>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</si>
  <si>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</si>
  <si>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</si>
  <si>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</si>
  <si>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</si>
  <si>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</si>
  <si>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</si>
  <si>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</si>
  <si>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</si>
  <si>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</si>
  <si>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</si>
  <si>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</si>
  <si>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</si>
  <si>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</si>
  <si>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</si>
  <si>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</si>
  <si>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</si>
  <si>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</si>
  <si>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</si>
  <si>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</si>
  <si>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</si>
  <si>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</si>
  <si>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</si>
  <si>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</si>
  <si>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</si>
  <si>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</si>
  <si>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</si>
  <si>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</si>
  <si>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</si>
  <si>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</si>
  <si>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</si>
  <si>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</si>
  <si>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</si>
  <si>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</si>
  <si>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</si>
  <si>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</si>
  <si>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</si>
  <si>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</si>
  <si>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</si>
  <si>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</si>
  <si>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</si>
  <si>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</si>
  <si>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</si>
  <si>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</si>
  <si>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</si>
  <si>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</si>
  <si>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</si>
  <si>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</si>
  <si>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</si>
  <si>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</si>
  <si>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</si>
  <si>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</si>
  <si>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</si>
  <si>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</si>
  <si>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</si>
  <si>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</si>
  <si>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</si>
  <si>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</si>
  <si>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</si>
  <si>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</si>
  <si>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</si>
  <si>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</si>
  <si>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</si>
  <si>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</si>
  <si>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</si>
  <si>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</si>
  <si>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</si>
  <si>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</si>
  <si>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</si>
  <si>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</si>
  <si>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</si>
  <si>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</si>
  <si>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</si>
  <si>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</si>
  <si>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</si>
  <si>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</si>
  <si>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</si>
  <si>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</si>
  <si>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</si>
  <si>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</si>
  <si>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</si>
  <si>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</si>
  <si>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</si>
  <si>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</si>
  <si>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</si>
  <si>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</si>
  <si>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</si>
  <si>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</si>
  <si>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</si>
  <si>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</si>
  <si>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</si>
  <si>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</si>
  <si>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</si>
  <si>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</si>
  <si>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</si>
  <si>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</si>
  <si>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</si>
  <si>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</si>
  <si>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</si>
  <si>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</si>
  <si>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</si>
  <si>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</si>
  <si>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</si>
  <si>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</si>
  <si>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</si>
  <si>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</si>
  <si>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</si>
  <si>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</si>
  <si>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</si>
  <si>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</si>
  <si>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</si>
  <si>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</si>
  <si>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</si>
  <si>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</si>
  <si>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</si>
  <si>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</si>
  <si>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</si>
  <si>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</si>
  <si>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</si>
  <si>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</si>
  <si>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</si>
  <si>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</si>
  <si>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</si>
  <si>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</si>
  <si>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</si>
  <si>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</si>
  <si>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</si>
  <si>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</si>
  <si>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</si>
  <si>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</si>
  <si>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</si>
  <si>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</si>
  <si>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</si>
  <si>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</si>
  <si>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</si>
  <si>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</si>
  <si>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</si>
  <si>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</si>
  <si>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</si>
  <si>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</si>
  <si>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</si>
  <si>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</si>
  <si>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</si>
  <si>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</si>
  <si>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</si>
  <si>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</si>
  <si>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</si>
  <si>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</si>
  <si>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</si>
  <si>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</si>
  <si>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</si>
  <si>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</si>
  <si>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</si>
  <si>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</si>
  <si>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</si>
  <si>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</si>
  <si>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</si>
  <si>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</si>
  <si>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</si>
  <si>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</si>
  <si>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</si>
  <si>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</si>
  <si>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</si>
  <si>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</si>
  <si>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</si>
  <si>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</si>
  <si>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</si>
  <si>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</si>
  <si>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</si>
  <si>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</si>
  <si>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</si>
  <si>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</si>
  <si>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</si>
  <si>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</si>
  <si>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</si>
  <si>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</si>
  <si>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</si>
  <si>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</si>
  <si>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</si>
  <si>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</si>
  <si>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</si>
  <si>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</si>
  <si>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</si>
  <si>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</si>
  <si>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</si>
  <si>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</si>
  <si>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</si>
  <si>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</si>
  <si>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</si>
  <si>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</si>
  <si>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</si>
  <si>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</si>
  <si>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</si>
  <si>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</si>
  <si>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</si>
  <si>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</si>
  <si>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</si>
  <si>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</si>
  <si>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</si>
  <si>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</si>
  <si>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</si>
  <si>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</si>
  <si>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</si>
  <si>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</si>
  <si>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</si>
  <si>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</si>
  <si>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</si>
  <si>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</si>
  <si>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</si>
  <si>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</si>
  <si>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</si>
  <si>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</si>
  <si>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</si>
  <si>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</si>
  <si>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</si>
  <si>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</si>
  <si>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</si>
  <si>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</si>
  <si>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</si>
  <si>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</si>
  <si>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</si>
  <si>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</si>
  <si>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</si>
  <si>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</si>
  <si>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</si>
  <si>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</si>
  <si>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</si>
  <si>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</si>
  <si>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</si>
  <si>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</si>
  <si>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</si>
  <si>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</si>
  <si>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</si>
  <si>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</si>
  <si>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</si>
  <si>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</si>
  <si>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</si>
  <si>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</si>
  <si>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</si>
  <si>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</si>
  <si>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</si>
  <si>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</si>
  <si>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</si>
  <si>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</si>
  <si>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</si>
  <si>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</si>
  <si>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</si>
  <si>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</si>
  <si>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</si>
  <si>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</si>
  <si>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</si>
  <si>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</si>
  <si>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</si>
  <si>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</si>
  <si>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</si>
  <si>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</si>
  <si>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</si>
  <si>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</si>
  <si>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</si>
  <si>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</si>
  <si>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</si>
  <si>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</si>
  <si>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</si>
  <si>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</si>
  <si>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</si>
  <si>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</si>
  <si>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</si>
  <si>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</si>
  <si>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</si>
  <si>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</si>
  <si>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</si>
  <si>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</si>
  <si>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</si>
  <si>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</si>
  <si>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</si>
  <si>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</si>
  <si>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</si>
  <si>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</si>
  <si>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</si>
  <si>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</si>
  <si>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</si>
  <si>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</si>
  <si>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</si>
  <si>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</si>
  <si>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</si>
  <si>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</si>
  <si>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</si>
  <si>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</si>
  <si>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</si>
  <si>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</si>
  <si>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</si>
  <si>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</si>
  <si>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</si>
  <si>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</si>
  <si>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</si>
  <si>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</si>
  <si>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</si>
  <si>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</si>
  <si>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</si>
  <si>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</si>
  <si>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</si>
  <si>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</si>
  <si>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</si>
  <si>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</si>
  <si>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</si>
  <si>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</si>
  <si>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</si>
  <si>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</si>
  <si>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</si>
  <si>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</si>
  <si>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</si>
  <si>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</si>
  <si>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</si>
  <si>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</si>
  <si>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</si>
  <si>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</si>
  <si>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</si>
  <si>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</si>
  <si>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</si>
  <si>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</si>
  <si>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</si>
  <si>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</si>
  <si>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</si>
  <si>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</si>
  <si>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</si>
  <si>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</si>
  <si>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</si>
  <si>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</si>
  <si>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</si>
  <si>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</si>
  <si>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</si>
  <si>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</si>
  <si>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</si>
  <si>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</si>
  <si>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</si>
  <si>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</si>
  <si>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</si>
  <si>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</si>
  <si>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</si>
  <si>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</si>
  <si>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</si>
  <si>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</si>
  <si>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</si>
  <si>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</si>
  <si>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</si>
  <si>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</si>
  <si>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</si>
  <si>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</si>
  <si>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</si>
  <si>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</si>
  <si>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</si>
  <si>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</si>
  <si>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</si>
  <si>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</si>
  <si>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</si>
  <si>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</si>
  <si>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</si>
  <si>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</si>
  <si>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</si>
  <si>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</si>
  <si>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</si>
  <si>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</si>
  <si>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</si>
  <si>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</si>
  <si>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</si>
  <si>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</si>
  <si>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</si>
  <si>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</si>
  <si>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</si>
  <si>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</si>
  <si>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</si>
  <si>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</si>
  <si>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</si>
  <si>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</si>
  <si>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</si>
  <si>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</si>
  <si>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</si>
  <si>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</si>
  <si>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</si>
  <si>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</si>
  <si>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</si>
  <si>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</si>
  <si>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</si>
  <si>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</si>
  <si>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</si>
  <si>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</si>
  <si>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</si>
  <si>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</si>
  <si>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</si>
  <si>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</si>
  <si>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</si>
  <si>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</si>
  <si>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</si>
  <si>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</si>
  <si>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</si>
  <si>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</si>
  <si>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</si>
  <si>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</si>
  <si>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</si>
  <si>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</si>
  <si>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</si>
  <si>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</si>
  <si>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</si>
  <si>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</si>
  <si>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</si>
  <si>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</si>
  <si>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</si>
  <si>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</si>
  <si>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</si>
  <si>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</si>
  <si>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</si>
  <si>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</si>
  <si>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</si>
  <si>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</si>
  <si>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</si>
  <si>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</si>
  <si>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</si>
  <si>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</si>
  <si>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</si>
  <si>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</si>
  <si>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</si>
  <si>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</si>
  <si>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</si>
  <si>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</si>
  <si>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</si>
  <si>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</si>
  <si>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</si>
  <si>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</si>
  <si>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</si>
  <si>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</si>
  <si>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</si>
  <si>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</si>
  <si>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</si>
  <si>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</si>
  <si>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</si>
  <si>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</si>
  <si>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</si>
  <si>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</si>
  <si>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</si>
  <si>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</si>
  <si>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</si>
  <si>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</si>
  <si>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</si>
  <si>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</si>
  <si>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</si>
  <si>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</si>
  <si>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</si>
  <si>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</si>
  <si>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</si>
  <si>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</si>
  <si>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</si>
  <si>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</si>
  <si>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</si>
  <si>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</si>
  <si>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</si>
  <si>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</si>
  <si>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</si>
  <si>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</si>
  <si>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</si>
  <si>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</si>
  <si>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</si>
  <si>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</si>
  <si>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</si>
  <si>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</si>
  <si>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</si>
  <si>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</si>
  <si>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</si>
  <si>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</si>
  <si>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</si>
  <si>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</si>
  <si>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</si>
  <si>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</si>
  <si>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</si>
  <si>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</si>
  <si>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</si>
  <si>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</si>
  <si>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</si>
  <si>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</si>
  <si>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</si>
  <si>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</si>
  <si>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</si>
  <si>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</si>
  <si>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</si>
  <si>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</si>
  <si>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</si>
  <si>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</si>
  <si>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</si>
  <si>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</si>
  <si>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</si>
  <si>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</si>
  <si>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</si>
  <si>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</si>
  <si>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</si>
  <si>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</si>
  <si>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</si>
  <si>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</si>
  <si>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</si>
  <si>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</si>
  <si>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</si>
  <si>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</si>
  <si>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</si>
  <si>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</si>
  <si>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</si>
  <si>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</si>
  <si>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</si>
  <si>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</si>
  <si>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</si>
  <si>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</si>
  <si>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</si>
  <si>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</si>
  <si>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</si>
  <si>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</si>
  <si>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</si>
  <si>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</si>
  <si>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</si>
  <si>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</si>
  <si>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</si>
  <si>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</si>
  <si>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</si>
  <si>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</si>
  <si>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</si>
  <si>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</si>
  <si>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</si>
  <si>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</si>
  <si>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</si>
  <si>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</si>
  <si>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</si>
  <si>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</si>
  <si>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</si>
  <si>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</si>
  <si>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</si>
  <si>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</si>
  <si>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</si>
  <si>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</si>
  <si>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</si>
  <si>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</si>
  <si>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</si>
  <si>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</si>
  <si>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</si>
  <si>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</si>
  <si>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</si>
  <si>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</si>
  <si>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</si>
  <si>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</si>
  <si>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</si>
  <si>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</si>
  <si>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</si>
  <si>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</si>
  <si>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</si>
  <si>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</si>
  <si>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</si>
  <si>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</si>
  <si>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</si>
  <si>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</si>
  <si>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</si>
  <si>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</si>
  <si>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</si>
  <si>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</si>
  <si>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</si>
  <si>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</si>
  <si>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</si>
  <si>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</si>
  <si>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</si>
  <si>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</si>
  <si>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</si>
  <si>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</si>
  <si>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</si>
  <si>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</si>
  <si>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</si>
  <si>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</si>
  <si>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</si>
  <si>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</si>
  <si>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</si>
  <si>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</si>
  <si>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</si>
  <si>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</si>
  <si>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</si>
  <si>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</si>
  <si>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</si>
  <si>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</si>
  <si>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</si>
  <si>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</si>
  <si>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</si>
  <si>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</si>
  <si>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</si>
  <si>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</si>
  <si>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</si>
  <si>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</si>
  <si>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</si>
  <si>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</si>
  <si>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</si>
  <si>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</si>
  <si>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</si>
  <si>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</si>
  <si>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</si>
  <si>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</si>
  <si>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</si>
  <si>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</si>
  <si>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</si>
  <si>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</si>
  <si>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</si>
  <si>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</si>
  <si>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</si>
  <si>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</si>
  <si>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</si>
  <si>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</si>
  <si>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</si>
  <si>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</si>
  <si>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</si>
  <si>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</si>
  <si>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</si>
  <si>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</si>
  <si>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</si>
  <si>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</si>
  <si>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</si>
  <si>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</si>
  <si>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</si>
  <si>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</si>
  <si>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</si>
  <si>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</si>
  <si>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</si>
  <si>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</si>
  <si>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</si>
  <si>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</si>
  <si>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</si>
  <si>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</si>
  <si>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</si>
  <si>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</si>
  <si>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</si>
  <si>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</si>
  <si>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</si>
  <si>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</si>
  <si>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</si>
  <si>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</si>
  <si>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</si>
  <si>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</si>
  <si>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</si>
  <si>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</si>
  <si>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</si>
  <si>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</si>
  <si>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</si>
  <si>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</si>
  <si>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</si>
  <si>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</si>
  <si>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</si>
  <si>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</si>
  <si>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</si>
  <si>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</si>
  <si>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</si>
  <si>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</si>
  <si>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</si>
  <si>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</si>
  <si>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</si>
  <si>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</si>
  <si>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</si>
  <si>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</si>
  <si>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</si>
  <si>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</si>
  <si>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</si>
  <si>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</si>
  <si>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</si>
  <si>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</si>
  <si>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</si>
  <si>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</si>
  <si>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</si>
  <si>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</si>
  <si>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</si>
  <si>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</si>
  <si>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</si>
  <si>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</si>
  <si>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</si>
  <si>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</si>
  <si>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</si>
  <si>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</si>
  <si>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</si>
  <si>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</si>
  <si>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</si>
  <si>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</si>
  <si>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</si>
  <si>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</si>
  <si>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</si>
  <si>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</si>
  <si>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</si>
  <si>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</si>
  <si>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</si>
  <si>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</si>
  <si>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</si>
  <si>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</si>
  <si>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</si>
  <si>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</si>
  <si>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</si>
  <si>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</si>
  <si>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</si>
  <si>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</si>
  <si>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</si>
  <si>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</si>
  <si>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</si>
  <si>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</si>
  <si>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</si>
  <si>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</si>
  <si>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</si>
  <si>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</si>
  <si>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</si>
  <si>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</si>
  <si>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</si>
  <si>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</si>
  <si>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</si>
  <si>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</si>
  <si>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</si>
  <si>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</si>
  <si>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</si>
  <si>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</si>
  <si>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</si>
  <si>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</si>
  <si>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</si>
  <si>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</si>
  <si>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</si>
  <si>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</si>
  <si>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</si>
  <si>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</si>
  <si>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</si>
  <si>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</si>
  <si>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</si>
  <si>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</si>
  <si>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</si>
  <si>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</si>
  <si>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</si>
  <si>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</si>
  <si>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</si>
  <si>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</si>
  <si>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</si>
  <si>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</si>
  <si>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</si>
  <si>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</si>
  <si>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</si>
  <si>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</si>
  <si>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</si>
  <si>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</si>
  <si>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</si>
  <si>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</si>
  <si>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</si>
  <si>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</si>
  <si>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</si>
  <si>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</si>
  <si>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</si>
  <si>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</si>
  <si>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</si>
  <si>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</si>
  <si>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</si>
  <si>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</si>
  <si>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</si>
  <si>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</si>
  <si>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</si>
  <si>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</si>
  <si>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</si>
  <si>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</si>
  <si>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</si>
  <si>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</si>
  <si>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</si>
  <si>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</si>
  <si>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</si>
  <si>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</si>
  <si>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</si>
  <si>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</si>
  <si>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</si>
  <si>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</si>
  <si>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</si>
  <si>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</si>
  <si>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</si>
  <si>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</si>
  <si>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</si>
  <si>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</si>
  <si>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</si>
  <si>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</si>
  <si>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</si>
  <si>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</si>
  <si>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</si>
  <si>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</si>
  <si>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</si>
  <si>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</si>
  <si>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</si>
  <si>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</si>
  <si>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</si>
  <si>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</si>
  <si>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</si>
  <si>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</si>
  <si>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</si>
  <si>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</si>
  <si>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</si>
  <si>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</si>
  <si>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</si>
  <si>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</si>
  <si>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</si>
  <si>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</si>
  <si>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</si>
  <si>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</si>
  <si>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</si>
  <si>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</si>
  <si>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</si>
  <si>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</si>
  <si>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</si>
  <si>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</si>
  <si>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</si>
  <si>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</si>
  <si>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</si>
  <si>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</si>
  <si>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</si>
  <si>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</si>
  <si>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</si>
  <si>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</si>
  <si>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</si>
  <si>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</si>
  <si>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</si>
  <si>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</si>
  <si>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</si>
  <si>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</si>
  <si>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</si>
  <si>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</si>
  <si>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</si>
  <si>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</si>
  <si>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</si>
  <si>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</si>
  <si>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</si>
  <si>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</si>
  <si>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</si>
  <si>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</si>
  <si>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</si>
  <si>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</si>
  <si>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</si>
  <si>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</si>
  <si>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</si>
  <si>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</si>
  <si>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</si>
  <si>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</si>
  <si>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</si>
  <si>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</si>
  <si>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</si>
  <si>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</si>
  <si>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</si>
  <si>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</si>
  <si>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</si>
  <si>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</si>
  <si>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</si>
  <si>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</si>
  <si>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</si>
  <si>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</si>
  <si>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</si>
  <si>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</si>
  <si>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</si>
  <si>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</si>
  <si>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</si>
  <si>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</si>
  <si>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</si>
  <si>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</si>
  <si>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</si>
  <si>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</si>
  <si>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</si>
  <si>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</si>
  <si>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</si>
  <si>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</si>
  <si>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</si>
  <si>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</si>
  <si>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</si>
  <si>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</si>
  <si>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</si>
  <si>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</si>
  <si>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</si>
  <si>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</si>
  <si>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</si>
  <si>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</si>
  <si>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</si>
  <si>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</si>
  <si>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</si>
  <si>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</si>
  <si>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</si>
  <si>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</si>
  <si>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</si>
  <si>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</si>
  <si>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</si>
  <si>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</si>
  <si>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</si>
  <si>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</si>
  <si>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</si>
  <si>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</si>
  <si>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</si>
  <si>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</si>
  <si>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</si>
  <si>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</si>
  <si>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</si>
  <si>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</si>
  <si>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</si>
  <si>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</si>
  <si>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</si>
  <si>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</si>
  <si>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</si>
  <si>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</si>
  <si>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</si>
  <si>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</si>
  <si>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</si>
  <si>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</si>
  <si>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</si>
  <si>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</si>
  <si>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</si>
  <si>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</si>
  <si>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</si>
  <si>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</si>
  <si>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</si>
  <si>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</si>
  <si>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</si>
  <si>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</si>
  <si>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</si>
  <si>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</si>
  <si>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</si>
  <si>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</si>
  <si>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</si>
  <si>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</si>
  <si>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</si>
  <si>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</si>
  <si>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</si>
  <si>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</si>
  <si>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</si>
  <si>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</si>
  <si>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</si>
  <si>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</si>
  <si>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</si>
  <si>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</si>
  <si>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</si>
  <si>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</si>
  <si>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</si>
  <si>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</si>
  <si>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</si>
  <si>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</si>
  <si>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</si>
  <si>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</si>
  <si>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</si>
  <si>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</si>
  <si>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</si>
  <si>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</si>
  <si>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</si>
  <si>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</si>
  <si>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</si>
  <si>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</si>
  <si>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</si>
  <si>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</si>
  <si>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</si>
  <si>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</si>
  <si>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</si>
  <si>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</si>
  <si>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</si>
  <si>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</si>
  <si>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</si>
  <si>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</si>
  <si>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</si>
  <si>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</si>
  <si>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</si>
  <si>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</si>
  <si>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</si>
  <si>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</si>
  <si>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</si>
  <si>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</si>
  <si>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</si>
  <si>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</si>
  <si>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</si>
  <si>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</si>
  <si>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</si>
  <si>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</si>
  <si>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</si>
  <si>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</si>
  <si>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</si>
  <si>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</si>
  <si>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</si>
  <si>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</si>
  <si>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</si>
  <si>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</si>
  <si>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</si>
  <si>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</si>
  <si>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</si>
  <si>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</si>
  <si>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</si>
  <si>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</si>
  <si>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</si>
  <si>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</si>
  <si>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</si>
  <si>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</si>
  <si>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</si>
  <si>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</si>
  <si>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</si>
  <si>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</si>
  <si>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</si>
  <si>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</si>
  <si>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</si>
  <si>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</si>
  <si>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</si>
  <si>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</si>
  <si>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</si>
  <si>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</si>
  <si>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</si>
  <si>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</si>
  <si>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</si>
  <si>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</si>
  <si>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</si>
  <si>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</si>
  <si>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</si>
  <si>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</si>
  <si>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</si>
  <si>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</si>
  <si>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</si>
  <si>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</si>
  <si>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</si>
  <si>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</si>
  <si>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</si>
  <si>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</si>
  <si>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</si>
  <si>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</si>
  <si>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</si>
  <si>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</si>
  <si>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</si>
  <si>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</si>
  <si>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</si>
  <si>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</si>
  <si>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</si>
  <si>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</si>
  <si>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</si>
  <si>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</si>
  <si>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</si>
  <si>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</si>
  <si>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</si>
  <si>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</si>
  <si>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</si>
  <si>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</si>
  <si>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</si>
  <si>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</si>
  <si>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</si>
  <si>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</si>
  <si>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</si>
  <si>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</si>
  <si>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</si>
  <si>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</si>
  <si>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</si>
  <si>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</si>
  <si>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</si>
  <si>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</si>
  <si>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</si>
  <si>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</si>
  <si>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</si>
  <si>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</si>
  <si>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</si>
  <si>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</si>
  <si>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</si>
  <si>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</si>
  <si>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</si>
  <si>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</si>
  <si>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</si>
  <si>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</si>
  <si>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</si>
  <si>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</si>
  <si>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</si>
  <si>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</si>
  <si>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</si>
  <si>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</si>
  <si>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</si>
  <si>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</si>
  <si>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</si>
  <si>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</si>
  <si>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</si>
  <si>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</si>
  <si>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</si>
  <si>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</si>
  <si>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</si>
  <si>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</si>
  <si>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</si>
  <si>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</si>
  <si>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</si>
  <si>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</si>
  <si>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</si>
  <si>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</si>
  <si>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</si>
  <si>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</si>
  <si>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</si>
  <si>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</si>
  <si>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</si>
  <si>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</si>
  <si>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</si>
  <si>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</si>
  <si>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</si>
  <si>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</si>
  <si>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</si>
  <si>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</si>
  <si>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</si>
  <si>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</si>
  <si>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</si>
  <si>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</si>
  <si>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</si>
  <si>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</si>
  <si>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</si>
  <si>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</si>
  <si>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</si>
  <si>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</si>
  <si>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</si>
  <si>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</si>
  <si>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</si>
  <si>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</si>
  <si>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</si>
  <si>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</si>
  <si>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</si>
  <si>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</si>
  <si>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</si>
  <si>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</si>
  <si>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</si>
  <si>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</si>
  <si>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</si>
  <si>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</si>
  <si>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</si>
  <si>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</si>
  <si>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</si>
  <si>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</si>
  <si>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</si>
  <si>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</si>
  <si>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</si>
  <si>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</si>
  <si>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</si>
  <si>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</si>
  <si>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</si>
  <si>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</si>
  <si>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</si>
  <si>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</si>
  <si>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</si>
  <si>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</si>
  <si>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</si>
  <si>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</si>
  <si>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</si>
  <si>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</si>
  <si>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</si>
  <si>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</si>
  <si>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</si>
  <si>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</si>
  <si>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</si>
  <si>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</si>
  <si>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</si>
  <si>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</si>
  <si>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</si>
  <si>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</si>
  <si>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</si>
  <si>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</si>
  <si>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</si>
  <si>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</si>
  <si>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</si>
  <si>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</si>
  <si>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</si>
  <si>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</si>
  <si>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</si>
  <si>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</si>
  <si>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</si>
  <si>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</si>
  <si>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</si>
  <si>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</si>
  <si>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</si>
  <si>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</si>
  <si>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</si>
  <si>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</si>
  <si>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</si>
  <si>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</si>
  <si>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</si>
  <si>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</si>
  <si>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</si>
  <si>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</si>
  <si>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</si>
  <si>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</si>
  <si>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</si>
  <si>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</si>
  <si>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</si>
  <si>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</si>
  <si>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</si>
  <si>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</si>
  <si>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</si>
  <si>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</si>
  <si>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</si>
  <si>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</si>
  <si>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</si>
  <si>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</si>
  <si>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</si>
  <si>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</si>
  <si>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</si>
  <si>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</si>
  <si>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</si>
  <si>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</si>
  <si>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</si>
  <si>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</si>
  <si>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</si>
  <si>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</si>
  <si>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</si>
  <si>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</si>
  <si>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</si>
  <si>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</si>
  <si>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</si>
  <si>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</si>
  <si>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</si>
  <si>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</si>
  <si>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</si>
  <si>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</si>
  <si>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</si>
  <si>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</si>
  <si>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</si>
  <si>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</si>
  <si>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</si>
  <si>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</si>
  <si>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</si>
  <si>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</si>
  <si>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</si>
  <si>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</si>
  <si>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</si>
  <si>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</si>
  <si>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</si>
  <si>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</si>
  <si>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</si>
  <si>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</si>
  <si>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</si>
  <si>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</si>
  <si>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</si>
  <si>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</si>
  <si>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</si>
  <si>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</si>
  <si>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</si>
  <si>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</si>
  <si>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</si>
  <si>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</si>
  <si>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</si>
  <si>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</si>
  <si>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</si>
  <si>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</si>
  <si>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</si>
  <si>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</si>
  <si>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</si>
  <si>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</si>
  <si>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</si>
  <si>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</si>
  <si>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</si>
  <si>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</si>
  <si>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</si>
  <si>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</si>
  <si>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</si>
  <si>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</si>
  <si>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</si>
  <si>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</si>
  <si>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</si>
  <si>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</si>
  <si>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</si>
  <si>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</si>
  <si>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</si>
  <si>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</si>
  <si>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</si>
  <si>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</si>
  <si>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</si>
  <si>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</si>
  <si>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</si>
  <si>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</si>
  <si>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</si>
  <si>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</si>
  <si>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</si>
  <si>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</si>
  <si>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</si>
  <si>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</si>
  <si>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</si>
  <si>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</si>
  <si>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</si>
  <si>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</si>
  <si>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</si>
  <si>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</si>
  <si>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</si>
  <si>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</si>
  <si>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</si>
  <si>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</si>
  <si>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</si>
  <si>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</si>
  <si>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</si>
  <si>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</si>
  <si>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</si>
  <si>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</si>
  <si>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</si>
  <si>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</si>
  <si>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</si>
  <si>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</si>
  <si>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</si>
  <si>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</si>
  <si>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</si>
  <si>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</si>
  <si>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</si>
  <si>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</si>
  <si>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</si>
  <si>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</si>
  <si>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</si>
  <si>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</si>
  <si>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</si>
  <si>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</si>
  <si>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</si>
  <si>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</si>
  <si>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</si>
  <si>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</si>
  <si>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</si>
  <si>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</si>
  <si>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</si>
  <si>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</si>
  <si>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</si>
  <si>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</si>
  <si>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</si>
  <si>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</si>
  <si>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</si>
  <si>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</si>
  <si>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</si>
  <si>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</si>
  <si>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</si>
  <si>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</si>
  <si>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</si>
  <si>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</si>
  <si>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</si>
  <si>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</si>
  <si>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</si>
  <si>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</si>
  <si>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</si>
  <si>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</si>
  <si>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</si>
  <si>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</si>
  <si>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</si>
  <si>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</si>
  <si>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</si>
  <si>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</si>
  <si>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</si>
  <si>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</si>
  <si>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</si>
  <si>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</si>
  <si>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</si>
  <si>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</si>
  <si>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</si>
  <si>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</si>
  <si>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</si>
  <si>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</si>
  <si>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</si>
  <si>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</si>
  <si>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</si>
  <si>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</si>
  <si>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</si>
  <si>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</si>
  <si>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</si>
  <si>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</si>
  <si>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</si>
  <si>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</si>
  <si>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</si>
  <si>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</si>
  <si>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</si>
  <si>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</si>
  <si>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</si>
  <si>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</si>
  <si>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</si>
  <si>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</si>
  <si>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</si>
  <si>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</si>
  <si>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</si>
  <si>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</si>
  <si>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</si>
  <si>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</si>
  <si>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</si>
  <si>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</si>
  <si>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</si>
  <si>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</si>
  <si>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</si>
  <si>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</si>
  <si>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</si>
  <si>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</si>
  <si>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</si>
  <si>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</si>
  <si>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</si>
  <si>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</si>
  <si>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</si>
  <si>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</si>
  <si>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</si>
  <si>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</si>
  <si>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</si>
  <si>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</si>
  <si>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</si>
  <si>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</si>
  <si>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</si>
  <si>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</si>
  <si>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</si>
  <si>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</si>
  <si>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</si>
  <si>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</si>
  <si>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</si>
  <si>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</si>
  <si>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</si>
  <si>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</si>
  <si>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</si>
  <si>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</si>
  <si>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</si>
  <si>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</si>
  <si>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</si>
  <si>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</si>
  <si>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</si>
  <si>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</si>
  <si>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</si>
  <si>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</si>
  <si>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</si>
  <si>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</si>
  <si>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</si>
  <si>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</si>
  <si>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</si>
  <si>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</si>
  <si>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</si>
  <si>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</si>
  <si>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</si>
  <si>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</si>
  <si>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</si>
  <si>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</si>
  <si>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</si>
  <si>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</si>
  <si>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</si>
  <si>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</si>
  <si>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</si>
  <si>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</si>
  <si>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</si>
  <si>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</si>
  <si>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</si>
  <si>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</si>
  <si>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</si>
  <si>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</si>
  <si>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</si>
  <si>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</si>
  <si>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</si>
  <si>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</si>
  <si>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</si>
  <si>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</si>
  <si>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</si>
  <si>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</si>
  <si>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</si>
  <si>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</si>
  <si>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</si>
  <si>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</si>
  <si>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</si>
  <si>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</si>
  <si>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</si>
  <si>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</si>
  <si>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</si>
  <si>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</si>
  <si>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</si>
  <si>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</si>
  <si>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</si>
  <si>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</si>
  <si>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</si>
  <si>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</si>
  <si>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</si>
  <si>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</si>
  <si>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</si>
  <si>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</si>
  <si>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</si>
  <si>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</si>
  <si>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</si>
  <si>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</si>
  <si>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</si>
  <si>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</si>
  <si>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</si>
  <si>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</si>
  <si>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</si>
  <si>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</si>
  <si>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</si>
  <si>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</si>
  <si>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</si>
  <si>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</si>
  <si>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</si>
  <si>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</si>
  <si>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</si>
  <si>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</si>
  <si>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</si>
  <si>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</si>
  <si>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</si>
  <si>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</si>
  <si>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</si>
  <si>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</si>
  <si>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</si>
  <si>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</si>
  <si>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</si>
  <si>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</si>
  <si>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</si>
  <si>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</si>
  <si>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</si>
  <si>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</si>
  <si>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</si>
  <si>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</si>
  <si>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</si>
  <si>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</si>
  <si>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</si>
  <si>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</si>
  <si>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</si>
  <si>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</si>
  <si>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</si>
  <si>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</si>
  <si>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</si>
  <si>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</si>
  <si>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</si>
  <si>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</si>
  <si>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</si>
  <si>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</si>
  <si>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</si>
  <si>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</si>
  <si>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</si>
  <si>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</si>
  <si>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</si>
  <si>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</si>
  <si>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</si>
  <si>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</si>
  <si>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</si>
  <si>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</si>
  <si>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</si>
  <si>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</si>
  <si>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</si>
  <si>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</si>
  <si>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</si>
  <si>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</si>
  <si>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</si>
  <si>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</si>
  <si>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</si>
  <si>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</si>
  <si>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</si>
  <si>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</si>
  <si>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</si>
  <si>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</si>
  <si>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</si>
  <si>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</si>
  <si>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</si>
  <si>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</si>
  <si>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</si>
  <si>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</si>
  <si>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</si>
  <si>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</si>
  <si>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</si>
  <si>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</si>
  <si>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</si>
  <si>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</si>
  <si>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</si>
  <si>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</si>
  <si>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</si>
  <si>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</si>
  <si>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</si>
  <si>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</si>
  <si>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</si>
  <si>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</si>
  <si>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</si>
  <si>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</si>
  <si>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</si>
  <si>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</si>
  <si>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</si>
  <si>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</si>
  <si>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</si>
  <si>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</si>
  <si>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</si>
  <si>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</si>
  <si>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</si>
  <si>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</si>
  <si>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</si>
  <si>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</si>
  <si>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</si>
  <si>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</si>
  <si>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</si>
  <si>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</si>
  <si>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</si>
  <si>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</si>
  <si>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</si>
  <si>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</si>
  <si>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</si>
  <si>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</si>
  <si>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</si>
  <si>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</si>
  <si>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</si>
  <si>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</si>
  <si>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</si>
  <si>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</si>
  <si>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</si>
  <si>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</si>
  <si>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</si>
  <si>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</si>
  <si>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</si>
  <si>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</si>
  <si>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</si>
  <si>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</si>
  <si>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</si>
  <si>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</si>
  <si>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</si>
  <si>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</si>
  <si>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</si>
  <si>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</si>
  <si>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</si>
  <si>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</si>
  <si>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</si>
  <si>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</si>
  <si>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</si>
  <si>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</si>
  <si>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</si>
  <si>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</si>
  <si>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</si>
  <si>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</si>
  <si>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</si>
  <si>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</si>
  <si>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</si>
  <si>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</si>
  <si>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</si>
  <si>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</si>
  <si>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</si>
  <si>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</si>
  <si>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</si>
  <si>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</si>
  <si>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</si>
  <si>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</si>
  <si>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</si>
  <si>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</si>
  <si>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</si>
  <si>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</si>
  <si>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</si>
  <si>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</si>
  <si>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</si>
  <si>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</si>
  <si>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</si>
  <si>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</si>
  <si>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</si>
  <si>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</si>
  <si>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</si>
  <si>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</si>
  <si>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</si>
  <si>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</si>
  <si>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</si>
  <si>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</si>
  <si>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</si>
  <si>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</si>
  <si>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</si>
  <si>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</si>
  <si>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</si>
  <si>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</si>
  <si>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</si>
  <si>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</si>
  <si>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</si>
  <si>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</si>
  <si>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</si>
  <si>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</si>
  <si>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</si>
  <si>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</si>
  <si>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</si>
  <si>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</si>
  <si>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</si>
  <si>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</si>
  <si>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</si>
  <si>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</si>
  <si>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</si>
  <si>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</si>
  <si>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</si>
  <si>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</si>
  <si>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</si>
  <si>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</si>
  <si>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</si>
  <si>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</si>
  <si>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</si>
  <si>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</si>
  <si>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</si>
  <si>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</si>
  <si>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</si>
  <si>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</si>
  <si>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</si>
  <si>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</si>
  <si>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</si>
  <si>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</si>
  <si>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</si>
  <si>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</si>
  <si>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</si>
  <si>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</si>
  <si>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</si>
  <si>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</si>
  <si>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</si>
  <si>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</si>
  <si>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</si>
  <si>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</si>
  <si>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</si>
  <si>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</si>
  <si>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</si>
  <si>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</si>
  <si>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</si>
  <si>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</si>
  <si>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</si>
  <si>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</si>
  <si>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</si>
  <si>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</si>
  <si>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</si>
  <si>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</si>
  <si>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</si>
  <si>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</si>
  <si>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</si>
  <si>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</si>
  <si>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</si>
  <si>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</si>
  <si>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</si>
  <si>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</si>
  <si>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</si>
  <si>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</si>
  <si>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</si>
  <si>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</si>
  <si>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</si>
  <si>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</si>
  <si>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</si>
  <si>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</si>
  <si>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</si>
  <si>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</si>
  <si>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</si>
  <si>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</si>
  <si>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</si>
  <si>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</si>
  <si>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</si>
  <si>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</si>
  <si>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</si>
  <si>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</si>
  <si>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</si>
  <si>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</si>
  <si>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</si>
  <si>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</si>
  <si>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</si>
  <si>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</si>
  <si>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</si>
  <si>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</si>
  <si>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</si>
  <si>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</si>
  <si>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</si>
  <si>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</si>
  <si>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</si>
  <si>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</si>
  <si>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</si>
  <si>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</si>
  <si>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</si>
  <si>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</si>
  <si>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</si>
  <si>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</si>
  <si>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</si>
  <si>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</si>
  <si>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</si>
  <si>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</si>
  <si>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</si>
  <si>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</si>
  <si>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</si>
  <si>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</si>
  <si>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</si>
  <si>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</si>
  <si>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</si>
  <si>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</si>
  <si>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</si>
  <si>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</si>
  <si>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</si>
  <si>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</si>
  <si>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</si>
  <si>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</si>
  <si>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</si>
  <si>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</si>
  <si>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</si>
  <si>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</si>
  <si>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</si>
  <si>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</si>
  <si>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</si>
  <si>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</si>
  <si>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</si>
  <si>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</si>
  <si>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</si>
  <si>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</si>
  <si>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</si>
  <si>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</si>
  <si>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</si>
  <si>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</si>
  <si>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</si>
  <si>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</si>
  <si>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</si>
  <si>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</si>
  <si>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</si>
  <si>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</si>
  <si>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</si>
  <si>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</si>
  <si>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</si>
  <si>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</si>
  <si>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</si>
  <si>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</si>
  <si>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</si>
  <si>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</si>
  <si>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</si>
  <si>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</si>
  <si>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</si>
  <si>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</si>
  <si>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</si>
  <si>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</si>
  <si>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</si>
  <si>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</si>
  <si>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</si>
  <si>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</si>
  <si>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</si>
  <si>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</si>
  <si>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</si>
  <si>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</si>
  <si>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</si>
  <si>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</si>
  <si>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</si>
  <si>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</si>
  <si>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</si>
  <si>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</si>
  <si>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</si>
  <si>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</si>
  <si>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</si>
  <si>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</si>
  <si>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</si>
  <si>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</si>
  <si>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</si>
  <si>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</si>
  <si>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</si>
  <si>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</si>
  <si>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</si>
  <si>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</si>
  <si>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</si>
  <si>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</si>
  <si>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</si>
  <si>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</si>
  <si>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</si>
  <si>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</si>
  <si>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</si>
  <si>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</si>
  <si>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</si>
  <si>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</si>
  <si>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</si>
  <si>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</si>
  <si>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</si>
  <si>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</si>
  <si>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</si>
  <si>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</si>
  <si>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</si>
  <si>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</si>
  <si>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</si>
  <si>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</si>
  <si>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</si>
  <si>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</si>
  <si>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</si>
  <si>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</si>
  <si>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</si>
  <si>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</si>
  <si>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</si>
  <si>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</si>
  <si>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</si>
  <si>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</si>
  <si>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</si>
  <si>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</si>
  <si>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</si>
  <si>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</si>
  <si>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</si>
  <si>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</si>
  <si>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</si>
  <si>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</si>
  <si>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</si>
  <si>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</si>
  <si>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</si>
  <si>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</si>
  <si>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</si>
  <si>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</si>
  <si>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</si>
  <si>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</si>
  <si>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</si>
  <si>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</si>
  <si>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</si>
  <si>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</si>
  <si>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</si>
  <si>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</si>
  <si>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</si>
  <si>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</si>
  <si>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</si>
  <si>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</si>
  <si>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</si>
  <si>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</si>
  <si>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</si>
  <si>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</si>
  <si>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</si>
  <si>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</si>
  <si>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</si>
  <si>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</si>
  <si>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</si>
  <si>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</si>
  <si>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</si>
  <si>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</si>
  <si>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</si>
  <si>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</si>
  <si>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</si>
  <si>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</si>
  <si>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</si>
  <si>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</si>
  <si>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</si>
  <si>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</si>
  <si>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</si>
  <si>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</si>
  <si>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</si>
  <si>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</si>
  <si>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</si>
  <si>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</si>
  <si>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</si>
  <si>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</si>
  <si>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</si>
  <si>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</si>
  <si>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</si>
  <si>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</si>
  <si>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</si>
  <si>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</si>
  <si>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</si>
  <si>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</si>
  <si>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</si>
  <si>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</si>
  <si>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</si>
  <si>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</si>
  <si>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</si>
  <si>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</si>
  <si>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</si>
  <si>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</si>
  <si>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</si>
  <si>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</si>
  <si>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</si>
  <si>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</si>
  <si>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</si>
  <si>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</si>
  <si>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</si>
  <si>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</si>
  <si>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</si>
  <si>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</si>
  <si>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</si>
  <si>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</si>
  <si>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</si>
  <si>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</si>
  <si>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</si>
  <si>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</si>
  <si>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</si>
  <si>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</si>
  <si>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</si>
  <si>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</si>
  <si>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</si>
  <si>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</si>
  <si>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</si>
  <si>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</si>
  <si>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</si>
  <si>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</si>
  <si>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</si>
  <si>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</si>
  <si>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</si>
  <si>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</si>
  <si>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</si>
  <si>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</si>
  <si>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</si>
  <si>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</si>
  <si>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</si>
  <si>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</si>
  <si>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</si>
  <si>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</si>
  <si>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</si>
  <si>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</si>
  <si>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</si>
  <si>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</si>
  <si>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</si>
  <si>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</si>
  <si>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</si>
  <si>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</si>
  <si>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</si>
  <si>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</si>
  <si>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</si>
  <si>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</si>
  <si>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</si>
  <si>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</si>
  <si>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</si>
  <si>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</si>
  <si>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</si>
  <si>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</si>
  <si>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</si>
  <si>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</si>
  <si>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</si>
  <si>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</si>
  <si>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</si>
  <si>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</si>
  <si>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</si>
  <si>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</si>
  <si>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</si>
  <si>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</si>
  <si>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</si>
  <si>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</si>
  <si>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</si>
  <si>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</si>
  <si>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</si>
  <si>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</si>
  <si>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</si>
  <si>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</si>
  <si>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</si>
  <si>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</si>
  <si>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</si>
  <si>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</si>
  <si>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</si>
  <si>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</si>
  <si>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</si>
  <si>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</si>
  <si>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</si>
  <si>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</si>
  <si>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</si>
  <si>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</si>
  <si>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</si>
  <si>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</si>
  <si>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</si>
  <si>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</si>
  <si>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</si>
  <si>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</si>
  <si>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</si>
  <si>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</si>
  <si>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</si>
  <si>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</si>
  <si>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</si>
  <si>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</si>
  <si>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</si>
  <si>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</si>
  <si>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</si>
  <si>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</si>
  <si>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</si>
  <si>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</si>
  <si>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</si>
  <si>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</si>
  <si>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</si>
  <si>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</si>
  <si>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</si>
  <si>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</si>
  <si>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</si>
  <si>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</si>
  <si>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</si>
  <si>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</si>
  <si>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</si>
  <si>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</si>
  <si>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</si>
  <si>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</si>
  <si>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</si>
  <si>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</si>
  <si>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</si>
  <si>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</si>
  <si>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</si>
  <si>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</si>
  <si>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</si>
  <si>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</si>
  <si>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</si>
  <si>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</si>
  <si>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</si>
  <si>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</si>
  <si>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</si>
  <si>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</si>
  <si>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</si>
  <si>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</si>
  <si>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</si>
  <si>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</si>
  <si>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</si>
  <si>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</si>
  <si>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</si>
  <si>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</si>
  <si>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</si>
  <si>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</si>
  <si>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</si>
  <si>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</si>
  <si>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</si>
  <si>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</si>
  <si>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</si>
  <si>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</si>
  <si>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</si>
  <si>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</si>
  <si>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</si>
  <si>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</si>
  <si>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</si>
  <si>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</si>
  <si>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</si>
  <si>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</si>
  <si>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</si>
  <si>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</si>
  <si>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</si>
  <si>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</si>
  <si>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</si>
  <si>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</si>
  <si>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</si>
  <si>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</si>
  <si>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</si>
  <si>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</si>
  <si>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</si>
  <si>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</si>
  <si>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</si>
  <si>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</si>
  <si>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</si>
  <si>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</si>
  <si>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</si>
  <si>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</si>
  <si>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</si>
  <si>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</si>
  <si>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</si>
  <si>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</si>
  <si>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</si>
  <si>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</si>
  <si>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</si>
  <si>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</si>
  <si>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</si>
  <si>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</si>
  <si>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</si>
  <si>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</si>
  <si>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</si>
  <si>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</si>
  <si>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</si>
  <si>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</si>
  <si>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</si>
  <si>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</si>
  <si>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</si>
  <si>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</si>
  <si>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</si>
  <si>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</si>
  <si>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</si>
  <si>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</si>
  <si>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</si>
  <si>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</si>
  <si>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</si>
  <si>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</si>
  <si>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</si>
  <si>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</si>
  <si>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</si>
  <si>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</si>
  <si>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</si>
  <si>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</si>
  <si>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</si>
  <si>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</si>
  <si>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</si>
  <si>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</si>
  <si>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</si>
  <si>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</si>
  <si>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</si>
  <si>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</si>
  <si>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</si>
  <si>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</si>
  <si>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</si>
  <si>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</si>
  <si>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</si>
  <si>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</si>
  <si>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</si>
  <si>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</si>
  <si>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</si>
  <si>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</si>
  <si>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</si>
  <si>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</si>
  <si>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</si>
  <si>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</si>
  <si>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</si>
  <si>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</si>
  <si>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</si>
  <si>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</si>
  <si>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</si>
  <si>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</si>
  <si>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</si>
  <si>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</si>
  <si>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</si>
  <si>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</si>
  <si>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</si>
  <si>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</si>
  <si>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</si>
  <si>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</si>
  <si>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</si>
  <si>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</si>
  <si>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</si>
  <si>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</si>
  <si>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</si>
  <si>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</si>
  <si>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</si>
  <si>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</si>
  <si>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</si>
  <si>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</si>
  <si>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</si>
  <si>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</si>
  <si>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</si>
  <si>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</si>
  <si>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</si>
  <si>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</si>
  <si>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</si>
  <si>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</si>
  <si>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</si>
  <si>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</si>
  <si>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</si>
  <si>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</si>
  <si>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</si>
  <si>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</si>
  <si>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</si>
  <si>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</si>
  <si>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</si>
  <si>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</si>
  <si>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</si>
  <si>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</si>
  <si>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</si>
  <si>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</si>
  <si>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</si>
  <si>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</si>
  <si>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</si>
  <si>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</si>
  <si>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</si>
  <si>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</si>
  <si>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</si>
  <si>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</si>
  <si>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</si>
  <si>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</si>
  <si>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</si>
  <si>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</si>
  <si>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</si>
  <si>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</si>
  <si>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</si>
  <si>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</si>
  <si>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</si>
  <si>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</si>
  <si>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</si>
  <si>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</si>
  <si>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</si>
  <si>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</si>
  <si>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</si>
  <si>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</si>
  <si>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</si>
  <si>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</si>
  <si>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</si>
  <si>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</si>
  <si>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</si>
  <si>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</si>
  <si>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</si>
  <si>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</si>
  <si>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</si>
  <si>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</si>
  <si>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</si>
  <si>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</si>
  <si>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</si>
  <si>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</si>
  <si>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</si>
  <si>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</si>
  <si>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</si>
  <si>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</si>
  <si>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</si>
  <si>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</si>
  <si>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</si>
  <si>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</si>
  <si>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</si>
  <si>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</si>
  <si>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</si>
  <si>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</si>
  <si>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</si>
  <si>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</si>
  <si>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</si>
  <si>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</si>
  <si>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</si>
  <si>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</si>
  <si>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</si>
  <si>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</si>
  <si>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</si>
  <si>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</si>
  <si>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</si>
  <si>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</si>
  <si>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</si>
  <si>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</si>
  <si>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</si>
  <si>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</si>
  <si>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</si>
  <si>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</si>
  <si>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</si>
  <si>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</si>
  <si>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</si>
  <si>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</si>
  <si>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</si>
  <si>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</si>
  <si>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</si>
  <si>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</si>
  <si>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</si>
  <si>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</si>
  <si>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</si>
  <si>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</si>
  <si>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</si>
  <si>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</si>
  <si>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</si>
  <si>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</si>
  <si>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</si>
  <si>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</si>
  <si>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</si>
  <si>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</si>
  <si>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</si>
  <si>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</si>
  <si>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</si>
  <si>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</si>
  <si>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</si>
  <si>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</si>
  <si>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</si>
  <si>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</si>
  <si>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</si>
  <si>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</si>
  <si>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</si>
  <si>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</si>
  <si>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</si>
  <si>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</si>
  <si>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</si>
  <si>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</si>
  <si>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</si>
  <si>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</si>
  <si>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</si>
  <si>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</si>
  <si>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</si>
  <si>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</si>
  <si>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</si>
  <si>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</si>
  <si>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</si>
  <si>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</si>
  <si>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</si>
  <si>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</si>
  <si>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</si>
  <si>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</si>
  <si>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</si>
  <si>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</si>
  <si>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</si>
  <si>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</si>
  <si>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</si>
  <si>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</si>
  <si>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</si>
  <si>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</si>
  <si>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</si>
  <si>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</si>
  <si>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</si>
  <si>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</si>
  <si>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</si>
  <si>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</si>
  <si>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</si>
  <si>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</si>
  <si>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</si>
  <si>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</si>
  <si>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</si>
  <si>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</si>
  <si>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</si>
  <si>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</si>
  <si>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</si>
  <si>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</si>
  <si>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</si>
  <si>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</si>
  <si>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</si>
  <si>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</si>
  <si>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</si>
  <si>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</si>
  <si>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</si>
  <si>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</si>
  <si>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</si>
  <si>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</si>
  <si>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</si>
  <si>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</si>
  <si>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</si>
  <si>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</si>
  <si>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</si>
  <si>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</si>
  <si>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</si>
  <si>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</si>
  <si>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</si>
  <si>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</si>
  <si>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</si>
  <si>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</si>
  <si>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</si>
  <si>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</si>
  <si>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</si>
  <si>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</si>
  <si>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</si>
  <si>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</si>
  <si>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</si>
  <si>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</si>
  <si>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</si>
  <si>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</si>
  <si>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</si>
  <si>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</si>
  <si>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</si>
  <si>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</si>
  <si>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</si>
  <si>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</si>
  <si>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</si>
  <si>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</si>
  <si>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</si>
  <si>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</si>
  <si>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</si>
  <si>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</si>
  <si>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</si>
  <si>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</si>
  <si>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</si>
  <si>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</si>
  <si>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</si>
  <si>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</si>
  <si>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</si>
  <si>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</si>
  <si>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</si>
  <si>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</si>
  <si>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</si>
  <si>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</si>
  <si>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</si>
  <si>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</si>
  <si>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</si>
  <si>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</si>
  <si>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</si>
  <si>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</si>
  <si>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</si>
  <si>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</si>
  <si>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</si>
  <si>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</si>
  <si>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</si>
  <si>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</si>
  <si>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</si>
  <si>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</si>
  <si>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</si>
  <si>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</si>
  <si>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</si>
  <si>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</si>
  <si>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</si>
  <si>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</si>
  <si>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</si>
  <si>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</si>
  <si>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</si>
  <si>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</si>
  <si>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</si>
  <si>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</si>
  <si>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</si>
  <si>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</si>
  <si>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</si>
  <si>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</si>
  <si>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</si>
  <si>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</si>
  <si>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</si>
  <si>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</si>
  <si>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</si>
  <si>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</si>
  <si>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</si>
  <si>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</si>
  <si>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</si>
  <si>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</si>
  <si>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</si>
  <si>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</si>
  <si>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</si>
  <si>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</si>
  <si>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</si>
  <si>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</si>
  <si>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</si>
  <si>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</si>
  <si>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</si>
  <si>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</si>
  <si>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</si>
  <si>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</si>
  <si>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</si>
  <si>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</si>
  <si>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</si>
  <si>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</si>
  <si>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</si>
  <si>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</si>
  <si>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</si>
  <si>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</si>
  <si>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</si>
  <si>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</si>
  <si>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</si>
  <si>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</si>
  <si>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</si>
  <si>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</si>
  <si>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</si>
  <si>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</si>
  <si>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</si>
  <si>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</si>
  <si>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</si>
  <si>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</si>
  <si>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</si>
  <si>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</si>
  <si>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</si>
  <si>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</si>
  <si>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</si>
  <si>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</si>
  <si>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</si>
  <si>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</si>
  <si>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</si>
  <si>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</si>
  <si>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</si>
  <si>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</si>
  <si>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</si>
  <si>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</si>
  <si>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</si>
  <si>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</si>
  <si>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</si>
  <si>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</si>
  <si>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</si>
  <si>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</si>
  <si>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</si>
  <si>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</si>
  <si>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</si>
  <si>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</si>
  <si>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</si>
  <si>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</si>
  <si>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</si>
  <si>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</si>
  <si>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</si>
  <si>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</si>
  <si>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</si>
  <si>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</si>
  <si>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</si>
  <si>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</si>
  <si>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</si>
  <si>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</si>
  <si>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</si>
  <si>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</si>
  <si>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</si>
  <si>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</si>
  <si>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</si>
  <si>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</si>
  <si>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</si>
  <si>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</si>
  <si>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</si>
  <si>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</si>
  <si>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</si>
  <si>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</si>
  <si>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</si>
  <si>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</si>
  <si>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</si>
  <si>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</si>
  <si>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</si>
  <si>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</si>
  <si>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</si>
  <si>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</si>
  <si>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</si>
  <si>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</si>
  <si>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</si>
  <si>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</si>
  <si>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</si>
  <si>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</si>
  <si>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</si>
  <si>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</si>
  <si>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</si>
  <si>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</si>
  <si>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</si>
  <si>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</si>
  <si>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</si>
  <si>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</si>
  <si>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</si>
  <si>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</si>
  <si>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</si>
  <si>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</si>
  <si>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</si>
  <si>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</si>
  <si>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</si>
  <si>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</si>
  <si>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</si>
  <si>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</si>
  <si>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</si>
  <si>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</si>
  <si>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</si>
  <si>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</si>
  <si>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</si>
  <si>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</si>
  <si>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</si>
  <si>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</si>
  <si>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</si>
  <si>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</si>
  <si>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</si>
  <si>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</si>
  <si>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</si>
  <si>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</si>
  <si>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</si>
  <si>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</si>
  <si>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</si>
  <si>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</si>
  <si>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</si>
  <si>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</si>
  <si>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</si>
  <si>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</si>
  <si>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</si>
  <si>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</si>
  <si>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</si>
  <si>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</si>
  <si>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</si>
  <si>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</si>
  <si>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</si>
  <si>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</si>
  <si>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</si>
  <si>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</si>
  <si>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</si>
  <si>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</si>
  <si>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</si>
  <si>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</si>
  <si>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</si>
  <si>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</si>
  <si>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</si>
  <si>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</si>
  <si>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</si>
  <si>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</si>
  <si>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</si>
  <si>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</si>
  <si>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</si>
  <si>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</si>
  <si>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</si>
  <si>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</si>
  <si>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</si>
  <si>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</si>
  <si>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</si>
  <si>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</si>
  <si>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</si>
  <si>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</si>
  <si>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</si>
  <si>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</si>
  <si>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</si>
  <si>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</si>
  <si>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</si>
  <si>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</si>
  <si>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</si>
  <si>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</si>
  <si>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</si>
  <si>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</si>
  <si>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</si>
  <si>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</si>
  <si>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</si>
  <si>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</si>
  <si>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</si>
  <si>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</si>
  <si>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</si>
  <si>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</si>
  <si>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</si>
  <si>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</si>
  <si>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</si>
  <si>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</si>
  <si>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</si>
  <si>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</si>
  <si>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</si>
  <si>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</si>
  <si>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</si>
  <si>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</si>
  <si>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</si>
  <si>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</si>
  <si>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</si>
  <si>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</si>
  <si>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</si>
  <si>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</si>
  <si>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</si>
  <si>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</si>
  <si>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</si>
  <si>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</si>
  <si>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</si>
  <si>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</si>
  <si>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</si>
  <si>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</si>
  <si>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</si>
  <si>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</si>
  <si>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</si>
  <si>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</si>
  <si>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</si>
  <si>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</si>
  <si>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</si>
  <si>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</si>
  <si>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</si>
  <si>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</si>
  <si>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</si>
  <si>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</si>
  <si>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</si>
  <si>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</si>
  <si>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</si>
  <si>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</si>
  <si>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</si>
  <si>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</si>
  <si>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</si>
  <si>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</si>
  <si>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</si>
  <si>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</si>
  <si>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</si>
  <si>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</si>
  <si>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</si>
  <si>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</si>
  <si>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</si>
  <si>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</si>
  <si>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</si>
  <si>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</si>
  <si>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</si>
  <si>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</si>
  <si>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</si>
  <si>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</si>
  <si>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</si>
  <si>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</si>
  <si>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</si>
  <si>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</si>
  <si>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</si>
  <si>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</si>
  <si>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</si>
  <si>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</si>
  <si>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</si>
  <si>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</si>
  <si>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</si>
  <si>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</si>
  <si>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</si>
  <si>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</si>
  <si>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</si>
  <si>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</si>
  <si>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</si>
  <si>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</si>
  <si>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</si>
  <si>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</si>
  <si>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</si>
  <si>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</si>
  <si>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</si>
  <si>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</si>
  <si>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</si>
  <si>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</si>
  <si>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</si>
  <si>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</si>
  <si>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</si>
  <si>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</si>
  <si>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</si>
  <si>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</si>
  <si>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</si>
  <si>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</si>
  <si>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</si>
  <si>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</si>
  <si>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</si>
  <si>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</si>
  <si>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</si>
  <si>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</si>
  <si>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</si>
  <si>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</si>
  <si>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</si>
  <si>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</si>
  <si>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</si>
  <si>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</si>
  <si>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</si>
  <si>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</si>
  <si>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</si>
  <si>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</si>
  <si>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</si>
  <si>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</si>
  <si>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</si>
  <si>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</si>
  <si>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</si>
  <si>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</si>
  <si>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</si>
  <si>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</si>
  <si>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</si>
  <si>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</si>
  <si>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</si>
  <si>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</si>
  <si>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</si>
  <si>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</si>
  <si>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</si>
  <si>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</si>
  <si>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</si>
  <si>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</si>
  <si>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</si>
  <si>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</si>
  <si>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</si>
  <si>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</si>
  <si>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</si>
  <si>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</si>
  <si>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</si>
  <si>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</si>
  <si>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</si>
  <si>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</si>
  <si>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</si>
  <si>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</si>
  <si>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</si>
  <si>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</si>
  <si>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</si>
  <si>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</si>
  <si>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</si>
  <si>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</si>
  <si>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</si>
  <si>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</si>
  <si>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</si>
  <si>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</si>
  <si>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</si>
  <si>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</si>
  <si>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</si>
  <si>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</si>
  <si>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</si>
  <si>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</si>
  <si>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</si>
  <si>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</si>
  <si>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</si>
  <si>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</si>
  <si>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</si>
  <si>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</si>
  <si>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</si>
  <si>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</si>
  <si>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</si>
  <si>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</si>
  <si>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</si>
  <si>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</si>
  <si>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</si>
  <si>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</si>
  <si>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</si>
  <si>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</si>
  <si>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</si>
  <si>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</si>
  <si>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</si>
  <si>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</si>
  <si>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</si>
  <si>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</si>
  <si>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</si>
  <si>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</si>
  <si>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</si>
  <si>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</si>
  <si>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</si>
  <si>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</si>
  <si>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</si>
  <si>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</si>
  <si>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</si>
  <si>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</si>
  <si>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</si>
  <si>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</si>
  <si>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</si>
  <si>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</si>
  <si>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</si>
  <si>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</si>
  <si>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</si>
  <si>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</si>
  <si>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</si>
  <si>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</si>
  <si>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</si>
  <si>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</si>
  <si>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</si>
  <si>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</si>
  <si>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</si>
  <si>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</si>
  <si>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</si>
  <si>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</si>
  <si>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</si>
  <si>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</si>
  <si>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</si>
  <si>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</si>
  <si>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</si>
  <si>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</si>
  <si>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</si>
  <si>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</si>
  <si>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</si>
  <si>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</si>
  <si>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</si>
  <si>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</si>
  <si>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</si>
  <si>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</si>
  <si>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</si>
  <si>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</si>
  <si>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</si>
  <si>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</si>
  <si>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</si>
  <si>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</si>
  <si>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</si>
  <si>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</si>
  <si>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</si>
  <si>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</si>
  <si>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</si>
  <si>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</si>
  <si>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</si>
  <si>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</si>
  <si>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</si>
  <si>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</si>
  <si>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</si>
  <si>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</si>
  <si>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</si>
  <si>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</si>
  <si>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</si>
  <si>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</si>
  <si>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</si>
  <si>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</si>
  <si>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</si>
  <si>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</si>
  <si>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</si>
  <si>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</si>
  <si>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</si>
  <si>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</si>
  <si>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</si>
  <si>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</si>
  <si>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</si>
  <si>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</si>
  <si>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</si>
  <si>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</si>
  <si>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</si>
  <si>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</si>
  <si>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</si>
  <si>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</si>
  <si>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</si>
  <si>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</si>
  <si>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</si>
  <si>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</si>
  <si>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</si>
  <si>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</si>
  <si>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</si>
  <si>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</si>
  <si>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</si>
  <si>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</si>
  <si>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</si>
  <si>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</si>
  <si>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</si>
  <si>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</si>
  <si>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</si>
  <si>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</si>
  <si>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</si>
  <si>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</si>
  <si>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</si>
  <si>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</si>
  <si>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</si>
  <si>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</si>
  <si>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</si>
  <si>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</si>
  <si>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</si>
  <si>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</si>
  <si>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</si>
  <si>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</si>
  <si>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</si>
  <si>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</si>
  <si>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</si>
  <si>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</si>
  <si>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</si>
  <si>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</si>
  <si>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</si>
  <si>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</si>
  <si>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</si>
  <si>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</si>
  <si>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</si>
  <si>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</si>
  <si>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</si>
  <si>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</si>
  <si>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</si>
  <si>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</si>
  <si>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</si>
  <si>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</si>
  <si>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</si>
  <si>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</si>
  <si>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</si>
  <si>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</si>
  <si>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</si>
  <si>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</si>
  <si>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</si>
  <si>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</si>
  <si>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</si>
  <si>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</si>
  <si>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</si>
  <si>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</si>
  <si>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</si>
  <si>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</si>
  <si>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</si>
  <si>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</si>
  <si>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</si>
  <si>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</si>
  <si>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</si>
  <si>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</si>
  <si>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</si>
  <si>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</si>
  <si>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</si>
  <si>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</si>
  <si>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</si>
  <si>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</si>
  <si>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</si>
  <si>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</si>
  <si>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</si>
  <si>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</si>
  <si>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</si>
  <si>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</si>
  <si>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</si>
  <si>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</si>
  <si>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</si>
  <si>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</si>
  <si>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</si>
  <si>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</si>
  <si>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</si>
  <si>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</si>
  <si>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</si>
  <si>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</si>
  <si>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</si>
  <si>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</si>
  <si>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</si>
  <si>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</si>
  <si>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</si>
  <si>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</si>
  <si>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</si>
  <si>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</si>
  <si>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</si>
  <si>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</si>
  <si>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</si>
  <si>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</si>
  <si>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</si>
  <si>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</si>
  <si>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</si>
  <si>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</si>
  <si>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</si>
  <si>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</si>
  <si>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</si>
  <si>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</si>
  <si>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</si>
  <si>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</si>
  <si>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</si>
  <si>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</si>
  <si>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</si>
  <si>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</si>
  <si>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</si>
  <si>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</si>
  <si>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</si>
  <si>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</si>
  <si>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</si>
  <si>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</si>
  <si>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</si>
  <si>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</si>
  <si>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</si>
  <si>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</si>
  <si>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</si>
  <si>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</si>
  <si>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</si>
  <si>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</si>
  <si>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</si>
  <si>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</si>
  <si>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</si>
  <si>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</si>
  <si>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</si>
  <si>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</si>
  <si>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</si>
  <si>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</si>
  <si>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</si>
  <si>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</si>
  <si>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</si>
  <si>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</si>
  <si>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</si>
  <si>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</si>
  <si>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</si>
  <si>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</si>
  <si>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</si>
  <si>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</si>
  <si>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</si>
  <si>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</si>
  <si>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</si>
  <si>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</si>
  <si>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</si>
  <si>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</si>
  <si>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</si>
  <si>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</si>
  <si>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</si>
  <si>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</si>
  <si>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</si>
  <si>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</si>
  <si>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</si>
  <si>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</si>
  <si>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</si>
  <si>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</si>
  <si>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</si>
  <si>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</si>
  <si>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</si>
  <si>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</si>
  <si>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</si>
  <si>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</si>
  <si>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</si>
  <si>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</si>
  <si>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</si>
  <si>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</si>
  <si>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</si>
  <si>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</si>
  <si>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</si>
  <si>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</si>
  <si>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</si>
  <si>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</si>
  <si>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</si>
  <si>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</si>
  <si>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</si>
  <si>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</si>
  <si>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</si>
  <si>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</si>
  <si>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</si>
  <si>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</si>
  <si>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</si>
  <si>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</si>
  <si>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</si>
  <si>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</si>
  <si>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</si>
  <si>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</si>
  <si>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</si>
  <si>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</si>
  <si>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</si>
  <si>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</si>
  <si>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</si>
  <si>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</si>
  <si>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</si>
  <si>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</si>
  <si>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</si>
  <si>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</si>
  <si>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</si>
  <si>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</si>
  <si>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</si>
  <si>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</si>
  <si>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</si>
  <si>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</si>
  <si>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</si>
  <si>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</si>
  <si>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</si>
  <si>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</si>
  <si>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</si>
  <si>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</si>
  <si>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</si>
  <si>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</si>
  <si>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</si>
  <si>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</si>
  <si>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</si>
  <si>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</si>
  <si>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</si>
  <si>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</si>
  <si>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</si>
  <si>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</si>
  <si>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</si>
  <si>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</si>
  <si>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</si>
  <si>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</si>
  <si>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</si>
  <si>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</si>
  <si>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</si>
  <si>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</si>
  <si>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</si>
  <si>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</si>
  <si>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</si>
  <si>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</si>
  <si>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</si>
  <si>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</si>
  <si>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</si>
  <si>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</si>
  <si>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</si>
  <si>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</si>
  <si>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</si>
  <si>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</si>
  <si>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</si>
  <si>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</si>
  <si>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</si>
  <si>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</si>
  <si>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</si>
  <si>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</si>
  <si>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</si>
  <si>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</si>
  <si>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</si>
  <si>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</si>
  <si>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</si>
  <si>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</si>
  <si>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</si>
  <si>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</si>
  <si>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</si>
  <si>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</si>
  <si>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</si>
  <si>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</si>
  <si>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</si>
  <si>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</si>
  <si>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</si>
  <si>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</si>
  <si>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</si>
  <si>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</si>
  <si>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</si>
  <si>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</si>
  <si>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</si>
  <si>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</si>
  <si>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</si>
  <si>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</si>
  <si>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</si>
  <si>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</si>
  <si>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</si>
  <si>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</si>
  <si>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</si>
  <si>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</si>
  <si>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</si>
  <si>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</si>
  <si>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</si>
  <si>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</si>
  <si>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</si>
  <si>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</si>
  <si>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</si>
  <si>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</si>
  <si>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</si>
  <si>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</si>
  <si>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</si>
  <si>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</si>
  <si>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</si>
  <si>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</si>
  <si>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</si>
  <si>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</si>
  <si>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</si>
  <si>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</si>
  <si>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</si>
  <si>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</si>
  <si>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</si>
  <si>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</si>
  <si>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</si>
  <si>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</si>
  <si>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</si>
  <si>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</si>
  <si>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</si>
  <si>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</si>
  <si>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</si>
  <si>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</si>
  <si>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</si>
  <si>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</si>
  <si>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</si>
  <si>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</si>
  <si>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</si>
  <si>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</si>
  <si>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</si>
  <si>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</si>
  <si>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</si>
  <si>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</si>
  <si>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</si>
  <si>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</si>
  <si>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</si>
  <si>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</si>
  <si>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</si>
  <si>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</si>
  <si>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</si>
  <si>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</si>
  <si>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</si>
  <si>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</si>
  <si>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</si>
  <si>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</si>
  <si>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</si>
  <si>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</si>
  <si>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</si>
  <si>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</si>
  <si>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</si>
  <si>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</si>
  <si>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</si>
  <si>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</si>
  <si>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</si>
  <si>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</si>
  <si>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</si>
  <si>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</si>
  <si>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</si>
  <si>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</si>
  <si>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</si>
  <si>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</si>
  <si>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</si>
  <si>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</si>
  <si>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</si>
  <si>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</si>
  <si>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</si>
  <si>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</si>
  <si>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</si>
  <si>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</si>
  <si>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</si>
  <si>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</si>
  <si>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</si>
  <si>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</si>
  <si>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</si>
  <si>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</si>
  <si>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</si>
  <si>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</si>
  <si>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</si>
  <si>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</si>
  <si>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</si>
  <si>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</si>
  <si>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</si>
  <si>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</si>
  <si>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</si>
  <si>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</si>
  <si>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</si>
  <si>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</si>
  <si>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</si>
  <si>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</si>
  <si>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</si>
  <si>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</si>
  <si>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</si>
  <si>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</si>
  <si>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</si>
  <si>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</si>
  <si>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</si>
  <si>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</si>
  <si>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</si>
  <si>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</si>
  <si>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</si>
  <si>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</si>
  <si>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</si>
  <si>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</si>
  <si>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</si>
  <si>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</si>
  <si>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</si>
  <si>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</si>
  <si>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</si>
  <si>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</si>
  <si>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</si>
  <si>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</si>
  <si>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</si>
  <si>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</si>
  <si>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</si>
  <si>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</si>
  <si>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</si>
  <si>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</si>
  <si>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</si>
  <si>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</si>
  <si>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</si>
  <si>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</si>
  <si>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</si>
  <si>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</si>
  <si>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</si>
  <si>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</si>
  <si>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</si>
  <si>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</si>
  <si>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</si>
  <si>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</si>
  <si>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</si>
  <si>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</si>
  <si>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</si>
  <si>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</si>
  <si>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</si>
  <si>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</si>
  <si>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</si>
  <si>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</si>
  <si>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</si>
  <si>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</si>
  <si>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</si>
  <si>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</si>
  <si>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</si>
  <si>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</si>
  <si>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</si>
  <si>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</si>
  <si>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</si>
  <si>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</si>
  <si>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</si>
  <si>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</si>
  <si>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</si>
  <si>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</si>
  <si>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</si>
  <si>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</si>
  <si>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</si>
  <si>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</si>
  <si>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</si>
  <si>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</si>
  <si>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</si>
  <si>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</si>
  <si>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</si>
  <si>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</si>
  <si>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</si>
  <si>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</si>
  <si>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</si>
  <si>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</si>
  <si>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</si>
  <si>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</si>
  <si>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</si>
  <si>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</si>
  <si>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</si>
  <si>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</si>
  <si>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</si>
  <si>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</si>
  <si>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</si>
  <si>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</si>
  <si>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</si>
  <si>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</si>
  <si>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</si>
  <si>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</si>
  <si>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</si>
  <si>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</si>
  <si>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</si>
  <si>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</si>
  <si>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</si>
  <si>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</si>
  <si>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</si>
  <si>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</si>
  <si>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</si>
  <si>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</si>
  <si>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</si>
  <si>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</si>
  <si>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</si>
  <si>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</si>
  <si>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</si>
  <si>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</si>
  <si>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</si>
  <si>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</si>
  <si>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</si>
  <si>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</si>
  <si>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</si>
  <si>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</si>
  <si>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</si>
  <si>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</si>
  <si>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</si>
  <si>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</si>
  <si>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</si>
  <si>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</si>
  <si>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</si>
  <si>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</si>
  <si>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</si>
  <si>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</si>
  <si>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</si>
  <si>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</si>
  <si>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</si>
  <si>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</si>
  <si>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</si>
  <si>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</si>
  <si>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</si>
  <si>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</si>
  <si>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</si>
  <si>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</si>
  <si>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</si>
  <si>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</si>
  <si>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</si>
  <si>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</si>
  <si>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</si>
  <si>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</si>
  <si>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</si>
  <si>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</si>
  <si>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</si>
  <si>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</si>
  <si>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</si>
  <si>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</si>
  <si>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</si>
  <si>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</si>
  <si>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</si>
  <si>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</si>
  <si>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</si>
  <si>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</si>
  <si>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</si>
  <si>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</si>
  <si>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</si>
  <si>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</si>
  <si>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</si>
  <si>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</si>
  <si>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</si>
  <si>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</si>
  <si>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</si>
  <si>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</si>
  <si>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</si>
  <si>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</si>
  <si>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</si>
  <si>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</si>
  <si>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</si>
  <si>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</si>
  <si>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</si>
  <si>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</si>
  <si>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</si>
  <si>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</si>
  <si>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</si>
  <si>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</si>
  <si>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</si>
  <si>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</si>
  <si>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</si>
  <si>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</si>
  <si>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</si>
  <si>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</si>
  <si>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</si>
  <si>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</si>
  <si>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</si>
  <si>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</si>
  <si>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</si>
  <si>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</si>
  <si>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</si>
  <si>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</si>
  <si>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</si>
  <si>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</si>
  <si>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</si>
  <si>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</si>
  <si>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</si>
  <si>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</si>
  <si>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</si>
  <si>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</si>
  <si>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</si>
  <si>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</si>
  <si>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</si>
  <si>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</si>
  <si>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</si>
  <si>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</si>
  <si>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</si>
  <si>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</si>
  <si>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</si>
  <si>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</si>
  <si>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</si>
  <si>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</si>
  <si>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</si>
  <si>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</si>
  <si>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</si>
  <si>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</si>
  <si>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</si>
  <si>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</si>
  <si>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</si>
  <si>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</si>
  <si>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</si>
  <si>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</si>
  <si>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</si>
  <si>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</si>
  <si>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</si>
  <si>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</si>
  <si>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</si>
  <si>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</si>
  <si>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</si>
  <si>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</si>
  <si>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</si>
  <si>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</si>
  <si>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</si>
  <si>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</si>
  <si>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</si>
  <si>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</si>
  <si>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</si>
  <si>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</si>
  <si>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</si>
  <si>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</si>
  <si>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</si>
  <si>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</si>
  <si>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</si>
  <si>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</si>
  <si>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</si>
  <si>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</si>
  <si>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</si>
  <si>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</si>
  <si>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</si>
  <si>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</si>
  <si>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</si>
  <si>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</si>
  <si>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</si>
  <si>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</si>
  <si>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</si>
  <si>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</si>
  <si>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</si>
  <si>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</si>
  <si>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</si>
  <si>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</si>
  <si>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</si>
  <si>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</si>
  <si>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</si>
  <si>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</si>
  <si>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</si>
  <si>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</si>
  <si>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</si>
  <si>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</si>
  <si>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</si>
  <si>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</si>
  <si>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</si>
  <si>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</si>
  <si>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</si>
  <si>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</si>
  <si>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</si>
  <si>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</si>
  <si>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</si>
  <si>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</si>
  <si>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</si>
  <si>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</si>
  <si>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</si>
  <si>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</si>
  <si>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</si>
  <si>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</si>
  <si>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</si>
  <si>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</si>
  <si>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</si>
  <si>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</si>
  <si>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</si>
  <si>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</si>
  <si>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</si>
  <si>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</si>
  <si>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</si>
  <si>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</si>
  <si>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</si>
  <si>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</si>
  <si>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</si>
  <si>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</si>
  <si>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</si>
  <si>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</si>
  <si>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</si>
  <si>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</si>
  <si>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</si>
  <si>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</si>
  <si>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</si>
  <si>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</si>
  <si>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</si>
  <si>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</si>
  <si>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</si>
  <si>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</si>
  <si>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</si>
  <si>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</si>
  <si>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</si>
  <si>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</si>
  <si>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</si>
  <si>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</si>
  <si>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</si>
  <si>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</si>
  <si>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</si>
  <si>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</si>
  <si>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</si>
  <si>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</si>
  <si>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</si>
  <si>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</si>
  <si>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</si>
  <si>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</si>
  <si>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</si>
  <si>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</si>
  <si>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</si>
  <si>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</si>
  <si>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</si>
  <si>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</si>
  <si>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</si>
  <si>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</si>
  <si>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</si>
  <si>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</si>
  <si>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</si>
  <si>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</si>
  <si>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</si>
  <si>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</si>
  <si>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</si>
  <si>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</si>
  <si>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</si>
  <si>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</si>
  <si>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</si>
  <si>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</si>
  <si>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</si>
  <si>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</si>
  <si>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</si>
  <si>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</si>
  <si>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</si>
  <si>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</si>
  <si>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</si>
  <si>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</si>
  <si>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</si>
  <si>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</si>
  <si>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</si>
  <si>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</si>
  <si>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</si>
  <si>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</si>
  <si>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</si>
  <si>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</si>
  <si>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</si>
  <si>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</si>
  <si>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</si>
  <si>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</si>
  <si>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</si>
  <si>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</si>
  <si>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</si>
  <si>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</si>
  <si>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</si>
  <si>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</si>
  <si>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</si>
  <si>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</si>
  <si>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</si>
  <si>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</si>
  <si>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</si>
  <si>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</si>
  <si>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</si>
  <si>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</si>
  <si>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</si>
  <si>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</si>
  <si>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</si>
  <si>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</si>
  <si>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</si>
  <si>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</si>
  <si>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</si>
  <si>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</si>
  <si>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</si>
  <si>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</si>
  <si>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</si>
  <si>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</si>
  <si>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</si>
  <si>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</si>
  <si>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</si>
  <si>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</si>
  <si>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</si>
  <si>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</si>
  <si>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</si>
  <si>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</si>
  <si>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</si>
  <si>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</si>
  <si>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</si>
  <si>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</si>
  <si>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</si>
  <si>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</si>
  <si>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</si>
  <si>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</si>
  <si>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</si>
  <si>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</si>
  <si>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</si>
  <si>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</si>
  <si>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</si>
  <si>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</si>
  <si>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</si>
  <si>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</si>
  <si>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</si>
  <si>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</si>
  <si>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</si>
  <si>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</si>
  <si>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</si>
  <si>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</si>
  <si>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</si>
  <si>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</si>
  <si>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</si>
  <si>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</si>
  <si>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</si>
  <si>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</si>
  <si>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</si>
  <si>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</si>
  <si>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</si>
  <si>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</si>
  <si>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</si>
  <si>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</si>
  <si>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</si>
  <si>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</si>
  <si>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</si>
  <si>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</si>
  <si>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</si>
  <si>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</si>
  <si>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</si>
  <si>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</si>
  <si>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</si>
  <si>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</si>
  <si>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</si>
  <si>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</si>
  <si>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</si>
  <si>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</si>
  <si>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</si>
  <si>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</si>
  <si>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</si>
  <si>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</si>
  <si>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</si>
  <si>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</si>
  <si>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</si>
  <si>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</si>
  <si>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</si>
  <si>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</si>
  <si>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</si>
  <si>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</si>
  <si>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</si>
  <si>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</si>
  <si>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</si>
  <si>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</si>
  <si>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</si>
  <si>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</si>
  <si>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</si>
  <si>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</si>
  <si>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</si>
  <si>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</si>
  <si>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</si>
  <si>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</si>
  <si>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</si>
  <si>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</si>
  <si>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</si>
  <si>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</si>
  <si>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</si>
  <si>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</si>
  <si>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</si>
  <si>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</si>
  <si>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</si>
  <si>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</si>
  <si>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</si>
  <si>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</si>
  <si>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</si>
  <si>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</si>
  <si>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</si>
  <si>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</si>
  <si>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</si>
  <si>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</si>
  <si>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</si>
  <si>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</si>
  <si>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</si>
  <si>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</si>
  <si>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</si>
  <si>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</si>
  <si>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</si>
  <si>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</si>
  <si>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</si>
  <si>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</si>
  <si>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</si>
  <si>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</si>
  <si>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</si>
  <si>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</si>
  <si>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</si>
  <si>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</si>
  <si>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</si>
  <si>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</si>
  <si>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</si>
  <si>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</si>
  <si>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</si>
  <si>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</si>
  <si>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</si>
  <si>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</si>
  <si>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</si>
  <si>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</si>
  <si>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</si>
  <si>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</si>
  <si>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</si>
  <si>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</si>
  <si>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</si>
  <si>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</si>
  <si>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</si>
  <si>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</si>
  <si>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</si>
  <si>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</si>
  <si>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</si>
  <si>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</si>
  <si>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</si>
  <si>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</si>
  <si>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</si>
  <si>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</si>
  <si>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</si>
  <si>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</si>
  <si>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</si>
  <si>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</si>
  <si>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</si>
  <si>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</si>
  <si>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</si>
  <si>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</si>
  <si>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</si>
  <si>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</si>
  <si>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</si>
  <si>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</si>
  <si>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</si>
  <si>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</si>
  <si>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</si>
  <si>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</si>
  <si>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</si>
  <si>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</si>
  <si>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</si>
  <si>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</si>
  <si>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</si>
  <si>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</si>
  <si>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</si>
  <si>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</si>
  <si>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</si>
  <si>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</si>
  <si>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</si>
  <si>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</si>
  <si>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</si>
  <si>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</si>
  <si>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</si>
  <si>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</si>
  <si>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</si>
  <si>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</si>
  <si>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</si>
  <si>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</si>
  <si>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</si>
  <si>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</si>
  <si>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</si>
  <si>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</si>
  <si>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</si>
  <si>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</si>
  <si>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</si>
  <si>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</si>
  <si>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</si>
  <si>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</si>
  <si>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</si>
  <si>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</si>
  <si>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</si>
  <si>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</si>
  <si>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</si>
  <si>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</si>
  <si>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</si>
  <si>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</si>
  <si>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</si>
  <si>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</si>
  <si>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</si>
  <si>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</si>
  <si>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</si>
  <si>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</si>
  <si>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</si>
  <si>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</si>
  <si>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</si>
  <si>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</si>
  <si>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</si>
  <si>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</si>
  <si>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</si>
  <si>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</si>
  <si>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</si>
  <si>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</si>
  <si>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</si>
  <si>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</si>
  <si>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</si>
  <si>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</si>
  <si>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</si>
  <si>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</si>
  <si>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</si>
  <si>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</si>
  <si>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</si>
  <si>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</si>
  <si>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</si>
  <si>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</si>
  <si>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</si>
  <si>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</si>
  <si>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</si>
  <si>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</si>
  <si>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</si>
  <si>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</si>
  <si>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</si>
  <si>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</si>
  <si>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</si>
  <si>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</si>
  <si>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</si>
  <si>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</si>
  <si>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</si>
  <si>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</si>
  <si>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</si>
  <si>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</si>
  <si>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</si>
  <si>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</si>
  <si>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</si>
  <si>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</si>
  <si>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</si>
  <si>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</si>
  <si>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</si>
  <si>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</si>
  <si>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</si>
  <si>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</si>
  <si>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</si>
  <si>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</si>
  <si>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</si>
  <si>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</si>
  <si>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</si>
  <si>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</si>
  <si>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</si>
  <si>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</si>
  <si>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</si>
  <si>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</si>
  <si>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</si>
  <si>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</si>
  <si>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</si>
  <si>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</si>
  <si>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</si>
  <si>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</si>
  <si>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</si>
  <si>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</si>
  <si>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</si>
  <si>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</si>
  <si>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</si>
  <si>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</si>
  <si>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</si>
  <si>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</si>
  <si>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</si>
  <si>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</si>
  <si>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</si>
  <si>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</si>
  <si>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</si>
  <si>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</si>
  <si>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</si>
  <si>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</si>
  <si>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</si>
  <si>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</si>
  <si>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</si>
  <si>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</si>
  <si>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</si>
  <si>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</si>
  <si>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</si>
  <si>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</si>
  <si>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</si>
  <si>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</si>
  <si>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</si>
  <si>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</si>
  <si>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</si>
  <si>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</si>
  <si>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</si>
  <si>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</si>
  <si>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</si>
  <si>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</si>
  <si>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</si>
  <si>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</si>
  <si>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</si>
  <si>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</si>
  <si>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</si>
  <si>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</si>
  <si>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</si>
  <si>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</si>
  <si>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</si>
  <si>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</si>
  <si>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</si>
  <si>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</si>
  <si>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</si>
  <si>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</si>
  <si>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</si>
  <si>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</si>
  <si>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</si>
  <si>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</si>
  <si>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</si>
  <si>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</si>
  <si>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</si>
  <si>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</si>
  <si>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</si>
  <si>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</si>
  <si>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</si>
  <si>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</si>
  <si>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</si>
  <si>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</si>
  <si>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</si>
  <si>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</si>
  <si>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</si>
  <si>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</si>
  <si>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</si>
  <si>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</si>
  <si>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</si>
  <si>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</si>
  <si>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</si>
  <si>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</si>
  <si>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</si>
  <si>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</si>
  <si>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</si>
  <si>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</si>
  <si>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</si>
  <si>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</si>
  <si>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</si>
  <si>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</si>
  <si>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</si>
  <si>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</si>
  <si>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</si>
  <si>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</si>
  <si>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</si>
  <si>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</si>
  <si>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</si>
  <si>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</si>
  <si>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</si>
  <si>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</si>
  <si>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</si>
  <si>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</si>
  <si>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</si>
  <si>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</si>
  <si>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</si>
  <si>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</si>
  <si>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</si>
  <si>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</si>
  <si>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</si>
  <si>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</si>
  <si>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</si>
  <si>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</si>
  <si>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</si>
  <si>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</si>
  <si>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</si>
  <si>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</si>
  <si>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</si>
  <si>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</si>
  <si>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</si>
  <si>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</si>
  <si>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</si>
  <si>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</si>
  <si>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</si>
  <si>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</si>
  <si>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</si>
  <si>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</si>
  <si>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</si>
  <si>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</si>
  <si>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</si>
  <si>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</si>
  <si>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</si>
  <si>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</si>
  <si>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</si>
  <si>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</si>
  <si>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</si>
  <si>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</si>
  <si>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</si>
  <si>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</si>
  <si>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</si>
  <si>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</si>
  <si>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</si>
  <si>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</si>
  <si>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</si>
  <si>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</si>
  <si>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</si>
  <si>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</si>
  <si>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</si>
  <si>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</si>
  <si>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</si>
  <si>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</si>
  <si>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</si>
  <si>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</si>
  <si>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</si>
  <si>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</si>
  <si>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</si>
  <si>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</si>
  <si>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</si>
  <si>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</si>
  <si>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</si>
  <si>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</si>
  <si>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</si>
  <si>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</si>
  <si>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</si>
  <si>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</si>
  <si>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</si>
  <si>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</si>
  <si>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</si>
  <si>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</si>
  <si>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</si>
  <si>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</si>
  <si>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</si>
  <si>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</si>
  <si>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</si>
  <si>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</si>
  <si>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</si>
  <si>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</si>
  <si>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</si>
  <si>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</si>
  <si>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</si>
  <si>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</si>
  <si>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</si>
  <si>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</si>
  <si>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</si>
  <si>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</si>
  <si>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</si>
  <si>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</si>
  <si>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</si>
  <si>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</si>
  <si>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</si>
  <si>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</si>
  <si>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</si>
  <si>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</si>
  <si>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</si>
  <si>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</si>
  <si>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</si>
  <si>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</si>
  <si>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</si>
  <si>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</si>
  <si>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</si>
  <si>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</si>
  <si>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</si>
  <si>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</si>
  <si>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</si>
  <si>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</si>
  <si>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</si>
  <si>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</si>
  <si>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</si>
  <si>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</si>
  <si>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</si>
  <si>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</si>
  <si>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</si>
  <si>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</si>
  <si>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</si>
  <si>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</si>
  <si>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</si>
  <si>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</si>
  <si>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</si>
  <si>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</si>
  <si>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</si>
  <si>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</si>
  <si>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</si>
  <si>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</si>
  <si>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</si>
  <si>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</si>
  <si>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</si>
  <si>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</si>
  <si>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</si>
  <si>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</si>
  <si>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</si>
  <si>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</si>
  <si>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</si>
  <si>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</si>
  <si>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</si>
  <si>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</si>
  <si>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</si>
  <si>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</si>
  <si>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</si>
  <si>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</si>
  <si>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</si>
  <si>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</si>
  <si>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</si>
  <si>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</si>
  <si>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</si>
  <si>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</si>
  <si>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</si>
  <si>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</si>
  <si>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</si>
  <si>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</si>
  <si>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</si>
  <si>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</si>
  <si>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</si>
  <si>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</si>
  <si>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</si>
  <si>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</si>
  <si>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</si>
  <si>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</si>
  <si>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</si>
  <si>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</si>
  <si>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</si>
  <si>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</si>
  <si>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</si>
  <si>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</si>
  <si>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</si>
  <si>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</si>
  <si>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</si>
  <si>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</si>
  <si>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</si>
  <si>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</si>
  <si>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</si>
  <si>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</si>
  <si>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</si>
  <si>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</si>
  <si>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</si>
  <si>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</si>
  <si>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</si>
  <si>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</si>
  <si>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</si>
  <si>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</si>
  <si>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</si>
  <si>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</si>
  <si>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</si>
  <si>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</si>
  <si>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</si>
  <si>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</si>
  <si>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</si>
  <si>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</si>
  <si>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</si>
  <si>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</si>
  <si>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</si>
  <si>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</si>
  <si>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</si>
  <si>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</si>
  <si>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</si>
  <si>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</si>
  <si>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</si>
  <si>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</si>
  <si>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</si>
  <si>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</si>
  <si>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</si>
  <si>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</si>
  <si>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</si>
  <si>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</si>
  <si>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</si>
  <si>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</si>
  <si>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</si>
  <si>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</si>
  <si>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</si>
  <si>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</si>
  <si>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</si>
  <si>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</si>
  <si>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</si>
  <si>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</si>
  <si>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</si>
  <si>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</si>
  <si>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</si>
  <si>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</si>
  <si>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</si>
  <si>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</si>
  <si>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</si>
  <si>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</si>
  <si>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</si>
  <si>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</si>
  <si>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</si>
  <si>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</si>
  <si>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</si>
  <si>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</si>
  <si>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</si>
  <si>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</si>
  <si>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</si>
  <si>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</si>
  <si>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</si>
  <si>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</si>
  <si>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</si>
  <si>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</si>
  <si>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</si>
  <si>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</si>
  <si>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</si>
  <si>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</si>
  <si>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</si>
  <si>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</si>
  <si>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</si>
  <si>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</si>
  <si>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</si>
  <si>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</si>
  <si>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</si>
  <si>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</si>
  <si>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</si>
  <si>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</si>
  <si>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</si>
  <si>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</si>
  <si>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</si>
  <si>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</si>
  <si>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</si>
  <si>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</si>
  <si>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</si>
  <si>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</si>
  <si>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</si>
  <si>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</si>
  <si>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</si>
  <si>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</si>
  <si>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</si>
  <si>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</si>
  <si>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</si>
  <si>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</si>
  <si>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</si>
  <si>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</si>
  <si>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</si>
  <si>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</si>
  <si>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</si>
  <si>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</si>
  <si>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</si>
  <si>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</si>
  <si>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</si>
  <si>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</si>
  <si>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</si>
  <si>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</si>
  <si>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</si>
  <si>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</si>
  <si>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</si>
  <si>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</si>
  <si>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</si>
  <si>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</si>
  <si>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</si>
  <si>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</si>
  <si>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</si>
  <si>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</si>
  <si>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</si>
  <si>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</si>
  <si>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</si>
  <si>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</si>
  <si>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</si>
  <si>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</si>
  <si>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</si>
  <si>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</si>
  <si>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</si>
  <si>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</si>
  <si>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</si>
  <si>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</si>
  <si>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</si>
  <si>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</si>
  <si>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</si>
  <si>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</si>
  <si>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</si>
  <si>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</si>
  <si>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</si>
  <si>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</si>
  <si>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</si>
  <si>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</si>
  <si>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</si>
  <si>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</si>
  <si>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</si>
  <si>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</si>
  <si>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</si>
  <si>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</si>
  <si>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</si>
  <si>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</si>
  <si>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</si>
  <si>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</si>
  <si>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</si>
  <si>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</si>
  <si>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</si>
  <si>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</si>
  <si>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</si>
  <si>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</si>
  <si>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</si>
  <si>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</si>
  <si>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</si>
  <si>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</si>
  <si>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</si>
  <si>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</si>
  <si>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</si>
  <si>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</si>
  <si>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</si>
  <si>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</si>
  <si>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</si>
  <si>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</si>
  <si>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</si>
  <si>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</si>
  <si>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</si>
  <si>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</si>
  <si>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</si>
  <si>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</si>
  <si>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</si>
  <si>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</si>
  <si>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</si>
  <si>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</si>
  <si>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</si>
  <si>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</si>
  <si>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</si>
  <si>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</si>
  <si>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</si>
  <si>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</si>
  <si>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</si>
  <si>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</si>
  <si>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</si>
  <si>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</si>
  <si>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</si>
  <si>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</si>
  <si>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</si>
  <si>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</si>
  <si>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</si>
  <si>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</si>
  <si>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</si>
  <si>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</si>
  <si>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</si>
  <si>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</si>
  <si>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</si>
  <si>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</si>
  <si>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</si>
  <si>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</si>
  <si>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</si>
  <si>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</si>
  <si>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</si>
  <si>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</si>
  <si>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</si>
  <si>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</si>
  <si>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</si>
  <si>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</si>
  <si>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</si>
  <si>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</si>
  <si>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</si>
  <si>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</si>
  <si>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</si>
  <si>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</si>
  <si>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</si>
  <si>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</si>
  <si>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</si>
  <si>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</si>
  <si>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</si>
  <si>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</si>
  <si>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</si>
  <si>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</si>
  <si>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</si>
  <si>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</si>
  <si>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</si>
  <si>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</si>
  <si>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</si>
  <si>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</si>
  <si>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</si>
  <si>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</si>
  <si>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</si>
  <si>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</si>
  <si>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</si>
  <si>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</si>
  <si>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</si>
  <si>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</si>
  <si>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</si>
  <si>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</si>
  <si>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</si>
  <si>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</si>
  <si>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</si>
  <si>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</si>
  <si>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</si>
  <si>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</si>
  <si>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</si>
  <si>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</si>
  <si>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</si>
  <si>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</si>
  <si>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</si>
  <si>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</si>
  <si>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</si>
  <si>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</si>
  <si>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</si>
  <si>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</si>
  <si>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</si>
  <si>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</si>
  <si>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</si>
  <si>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</si>
  <si>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</si>
  <si>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</si>
  <si>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</si>
  <si>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</si>
  <si>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</si>
  <si>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</si>
  <si>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</si>
  <si>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</si>
  <si>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</si>
  <si>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</si>
  <si>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</si>
  <si>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</si>
  <si>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</si>
  <si>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</si>
  <si>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</si>
  <si>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</si>
  <si>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</si>
  <si>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</si>
  <si>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</si>
  <si>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</si>
  <si>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</si>
  <si>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</si>
  <si>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</si>
  <si>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</si>
  <si>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</si>
  <si>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</si>
  <si>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</si>
  <si>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</si>
  <si>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</si>
  <si>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</si>
  <si>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</si>
  <si>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</si>
  <si>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</si>
  <si>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</si>
  <si>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</si>
  <si>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</si>
  <si>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</si>
  <si>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</si>
  <si>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</si>
  <si>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</si>
  <si>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</si>
  <si>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</si>
  <si>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</si>
  <si>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</si>
  <si>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</si>
  <si>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</si>
  <si>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</si>
  <si>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</si>
  <si>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</si>
  <si>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</si>
  <si>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</si>
  <si>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</si>
  <si>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</si>
  <si>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</si>
  <si>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</si>
  <si>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</si>
  <si>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</si>
  <si>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</si>
  <si>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</si>
  <si>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</si>
  <si>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</si>
  <si>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</si>
  <si>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</si>
  <si>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</si>
  <si>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</si>
  <si>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</si>
  <si>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</si>
  <si>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</si>
  <si>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</si>
  <si>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</si>
  <si>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</si>
  <si>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</si>
  <si>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</si>
  <si>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</si>
  <si>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</si>
  <si>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</si>
  <si>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</si>
  <si>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</si>
  <si>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</si>
  <si>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</si>
  <si>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</si>
  <si>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</si>
  <si>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</si>
  <si>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</si>
  <si>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</si>
  <si>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</si>
  <si>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</si>
  <si>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</si>
  <si>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</si>
  <si>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</si>
  <si>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</si>
  <si>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</si>
  <si>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</si>
  <si>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</si>
  <si>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</si>
  <si>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</si>
  <si>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</si>
  <si>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</si>
  <si>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</si>
  <si>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</si>
  <si>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</si>
  <si>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</si>
  <si>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</si>
  <si>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</si>
  <si>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</si>
  <si>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</si>
  <si>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</si>
  <si>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</si>
  <si>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</si>
  <si>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</si>
  <si>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</si>
  <si>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</si>
  <si>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</si>
  <si>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</si>
  <si>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</si>
  <si>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</si>
  <si>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</si>
  <si>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</si>
  <si>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</si>
  <si>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</si>
  <si>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</si>
  <si>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</si>
  <si>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</si>
  <si>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</si>
  <si>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</si>
  <si>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</si>
  <si>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</si>
  <si>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</si>
  <si>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</si>
  <si>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</si>
  <si>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</si>
  <si>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</si>
  <si>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</si>
  <si>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</si>
  <si>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</si>
  <si>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</si>
  <si>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</si>
  <si>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</si>
  <si>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</si>
  <si>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</si>
  <si>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</si>
  <si>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</si>
  <si>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</si>
  <si>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</si>
  <si>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</si>
  <si>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</si>
  <si>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</si>
  <si>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</si>
  <si>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</si>
  <si>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</si>
  <si>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</si>
  <si>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</si>
  <si>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</si>
  <si>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</si>
  <si>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</si>
  <si>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</si>
  <si>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</si>
  <si>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</si>
  <si>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</si>
  <si>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</si>
  <si>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</si>
  <si>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</si>
  <si>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</si>
  <si>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</si>
  <si>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</si>
  <si>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</si>
  <si>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</si>
  <si>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</si>
  <si>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</si>
  <si>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</si>
  <si>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</si>
  <si>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</si>
  <si>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</si>
  <si>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</si>
  <si>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</si>
  <si>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</si>
  <si>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</si>
  <si>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</si>
  <si>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</si>
  <si>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</si>
  <si>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</si>
  <si>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</si>
  <si>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</si>
  <si>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</si>
  <si>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</si>
  <si>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</si>
  <si>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</si>
  <si>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</si>
  <si>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</si>
  <si>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</si>
  <si>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</si>
  <si>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</si>
  <si>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</si>
  <si>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</si>
  <si>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</si>
  <si>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</si>
  <si>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</si>
  <si>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</si>
  <si>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</si>
  <si>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</si>
  <si>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</si>
  <si>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</si>
  <si>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</si>
  <si>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</si>
  <si>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</si>
  <si>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</si>
  <si>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</si>
  <si>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</si>
  <si>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</si>
  <si>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</si>
  <si>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</si>
  <si>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</si>
  <si>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</si>
  <si>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</si>
  <si>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</si>
  <si>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</si>
  <si>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</si>
  <si>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</si>
  <si>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</si>
  <si>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</si>
  <si>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</si>
  <si>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</si>
  <si>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</si>
  <si>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</si>
  <si>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</si>
  <si>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</si>
  <si>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</si>
  <si>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</si>
  <si>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</si>
  <si>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</si>
  <si>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</si>
  <si>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</si>
  <si>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</si>
  <si>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</si>
  <si>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</si>
  <si>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</si>
  <si>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</si>
  <si>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</si>
  <si>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</si>
  <si>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</si>
  <si>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</si>
  <si>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</si>
  <si>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</si>
  <si>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</si>
  <si>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</si>
  <si>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</si>
  <si>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</si>
  <si>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</si>
  <si>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</si>
  <si>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</si>
  <si>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</si>
  <si>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</si>
  <si>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</si>
  <si>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</si>
  <si>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</si>
  <si>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</si>
  <si>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</si>
  <si>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</si>
  <si>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</si>
  <si>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</si>
  <si>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</si>
  <si>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</si>
  <si>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</si>
  <si>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</si>
  <si>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</si>
  <si>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</si>
  <si>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</si>
  <si>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</si>
  <si>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</si>
  <si>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</si>
  <si>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</si>
  <si>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</si>
  <si>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</si>
  <si>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</si>
  <si>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</si>
  <si>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</si>
  <si>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</si>
  <si>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</si>
  <si>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</si>
  <si>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</si>
  <si>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</si>
  <si>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</si>
  <si>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</si>
  <si>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</si>
  <si>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</si>
  <si>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</si>
  <si>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</si>
  <si>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</si>
  <si>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</si>
  <si>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</si>
  <si>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</si>
  <si>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</si>
  <si>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</si>
  <si>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</si>
  <si>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</si>
  <si>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</si>
  <si>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</si>
  <si>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</si>
  <si>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</si>
  <si>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</si>
  <si>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</si>
  <si>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</si>
  <si>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</si>
  <si>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</si>
  <si>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</si>
  <si>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</si>
  <si>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</si>
  <si>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</si>
  <si>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</si>
  <si>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</si>
  <si>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</si>
  <si>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</si>
  <si>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</si>
  <si>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</si>
  <si>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</si>
  <si>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</si>
  <si>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</si>
  <si>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</si>
  <si>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</si>
  <si>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</si>
  <si>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</si>
  <si>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</si>
  <si>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</si>
  <si>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</si>
  <si>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</si>
  <si>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</si>
  <si>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</si>
  <si>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</si>
  <si>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</si>
  <si>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</si>
  <si>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</si>
  <si>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</si>
  <si>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</si>
  <si>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</si>
  <si>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</si>
  <si>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</si>
  <si>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</si>
  <si>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</si>
  <si>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</si>
  <si>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</si>
  <si>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</si>
  <si>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</si>
  <si>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</si>
  <si>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</si>
  <si>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</si>
  <si>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</si>
  <si>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</si>
  <si>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</si>
  <si>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</si>
  <si>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</si>
  <si>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</si>
  <si>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</si>
  <si>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</si>
  <si>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</si>
  <si>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</si>
  <si>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</si>
  <si>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</si>
  <si>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</si>
  <si>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</si>
  <si>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</si>
  <si>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</si>
  <si>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</si>
  <si>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</si>
  <si>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</si>
  <si>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</si>
  <si>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</si>
  <si>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</si>
  <si>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</si>
  <si>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</si>
  <si>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</si>
  <si>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</si>
  <si>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</si>
  <si>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</si>
  <si>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</si>
  <si>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</si>
  <si>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</si>
  <si>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</si>
  <si>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</si>
  <si>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</si>
  <si>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</si>
  <si>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</si>
  <si>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</si>
  <si>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</si>
  <si>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</si>
  <si>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</si>
  <si>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</si>
  <si>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</si>
  <si>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</si>
  <si>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</si>
  <si>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</si>
  <si>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</si>
  <si>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</si>
  <si>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</si>
  <si>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</si>
  <si>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</si>
  <si>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</si>
  <si>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</si>
  <si>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</si>
  <si>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</si>
  <si>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</si>
  <si>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</si>
  <si>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</si>
  <si>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</si>
  <si>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</si>
  <si>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</si>
  <si>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</si>
  <si>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</si>
  <si>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</si>
  <si>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</si>
  <si>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</si>
  <si>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</si>
  <si>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</si>
  <si>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</si>
  <si>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</si>
  <si>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</si>
  <si>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</si>
  <si>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</si>
  <si>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</si>
  <si>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</si>
  <si>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</si>
  <si>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</si>
  <si>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</si>
  <si>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</si>
  <si>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</si>
  <si>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</si>
  <si>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</si>
  <si>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</si>
  <si>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</si>
  <si>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</si>
  <si>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</si>
  <si>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</si>
  <si>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</si>
  <si>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</si>
  <si>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</si>
  <si>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</si>
  <si>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</si>
  <si>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</si>
  <si>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</si>
  <si>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</si>
  <si>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</si>
  <si>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</si>
  <si>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</si>
  <si>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</si>
  <si>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</si>
  <si>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</si>
  <si>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</si>
  <si>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</si>
  <si>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</si>
  <si>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</si>
  <si>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</si>
  <si>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</si>
  <si>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</si>
  <si>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</si>
  <si>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</si>
  <si>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</si>
  <si>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</si>
  <si>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</si>
  <si>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</si>
  <si>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</si>
  <si>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</si>
  <si>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</si>
  <si>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</si>
  <si>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</si>
  <si>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</si>
  <si>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</si>
  <si>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</si>
  <si>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</si>
  <si>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</si>
  <si>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</si>
  <si>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</si>
  <si>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</si>
  <si>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</si>
  <si>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</si>
  <si>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</si>
  <si>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</si>
  <si>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</si>
  <si>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</si>
  <si>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</si>
  <si>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</si>
  <si>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</si>
  <si>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</si>
  <si>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</si>
  <si>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</si>
  <si>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</si>
  <si>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</si>
  <si>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</si>
  <si>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</si>
  <si>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</si>
  <si>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</si>
  <si>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</si>
  <si>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</si>
  <si>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</si>
  <si>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</si>
  <si>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</si>
  <si>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</si>
  <si>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</si>
  <si>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</si>
  <si>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</si>
  <si>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</si>
  <si>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</si>
  <si>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</si>
  <si>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</si>
  <si>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</si>
  <si>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</si>
  <si>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</si>
  <si>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</si>
  <si>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</si>
  <si>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</si>
  <si>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</si>
  <si>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</si>
  <si>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</si>
  <si>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</si>
  <si>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</si>
  <si>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</si>
  <si>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</si>
  <si>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</si>
  <si>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</si>
  <si>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</si>
  <si>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</si>
  <si>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</si>
  <si>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</si>
  <si>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</si>
  <si>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</si>
  <si>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</si>
  <si>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</si>
  <si>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</si>
  <si>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</si>
  <si>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</si>
  <si>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</si>
  <si>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</si>
  <si>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</si>
  <si>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</si>
  <si>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</si>
  <si>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</si>
  <si>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</si>
  <si>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</si>
  <si>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</si>
  <si>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</si>
  <si>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</si>
  <si>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</si>
  <si>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</si>
  <si>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</si>
  <si>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</si>
  <si>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</si>
  <si>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</si>
  <si>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</si>
  <si>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</si>
  <si>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</si>
  <si>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</si>
  <si>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</si>
  <si>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</si>
  <si>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</si>
  <si>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</si>
  <si>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</si>
  <si>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</si>
  <si>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</si>
  <si>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</si>
  <si>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</si>
  <si>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</si>
  <si>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</si>
  <si>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</si>
  <si>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</si>
  <si>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</si>
  <si>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</si>
  <si>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</si>
  <si>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</si>
  <si>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</si>
  <si>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</si>
  <si>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</si>
  <si>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</si>
  <si>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</si>
  <si>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</si>
  <si>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</si>
  <si>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</si>
  <si>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</si>
  <si>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</si>
  <si>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</si>
  <si>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</si>
  <si>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</si>
  <si>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</si>
  <si>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</si>
  <si>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</si>
  <si>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</si>
  <si>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</si>
  <si>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</si>
  <si>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</si>
  <si>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</si>
  <si>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</si>
  <si>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</si>
  <si>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</si>
  <si>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</si>
  <si>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</si>
  <si>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</si>
  <si>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</si>
  <si>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</si>
  <si>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</si>
  <si>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</si>
  <si>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</si>
  <si>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</si>
  <si>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</si>
  <si>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</si>
  <si>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</si>
  <si>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</si>
  <si>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</si>
  <si>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</si>
  <si>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</si>
  <si>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</si>
  <si>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</si>
  <si>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</si>
  <si>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</si>
  <si>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</si>
  <si>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</si>
  <si>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</si>
  <si>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</si>
  <si>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</si>
  <si>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</si>
  <si>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</si>
  <si>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</si>
  <si>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</si>
  <si>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</si>
  <si>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</si>
  <si>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</si>
  <si>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</si>
  <si>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</si>
  <si>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</si>
  <si>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</si>
  <si>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</si>
  <si>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</si>
  <si>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</si>
  <si>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</si>
  <si>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</si>
  <si>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</si>
  <si>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</si>
  <si>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</si>
  <si>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</si>
  <si>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</si>
  <si>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</si>
  <si>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</si>
  <si>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</si>
  <si>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</si>
  <si>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</si>
  <si>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</si>
  <si>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</si>
  <si>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</si>
  <si>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</si>
  <si>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</si>
  <si>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</si>
  <si>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</si>
  <si>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</si>
  <si>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</si>
  <si>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</si>
  <si>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</si>
  <si>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</si>
  <si>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</si>
  <si>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</si>
  <si>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</si>
  <si>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</si>
  <si>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</si>
  <si>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</si>
  <si>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</si>
  <si>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</si>
  <si>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</si>
  <si>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</si>
  <si>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</si>
  <si>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</si>
  <si>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</si>
  <si>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</si>
  <si>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</si>
  <si>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</si>
  <si>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</si>
  <si>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</si>
  <si>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</si>
  <si>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</si>
  <si>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</si>
  <si>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</si>
  <si>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</si>
  <si>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</si>
  <si>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</si>
  <si>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</si>
  <si>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</si>
  <si>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</si>
  <si>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</si>
  <si>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</si>
  <si>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</si>
  <si>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</si>
  <si>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</si>
  <si>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</si>
  <si>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</si>
  <si>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</si>
  <si>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</si>
  <si>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</si>
  <si>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</si>
  <si>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</si>
  <si>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</si>
  <si>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</si>
  <si>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</si>
  <si>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</si>
  <si>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</si>
  <si>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</si>
  <si>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</si>
  <si>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</si>
  <si>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</si>
  <si>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</si>
  <si>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</si>
  <si>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</si>
  <si>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</si>
  <si>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</si>
  <si>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</si>
  <si>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</si>
  <si>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</si>
  <si>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</si>
  <si>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</si>
  <si>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</si>
  <si>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</si>
  <si>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</si>
  <si>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</si>
  <si>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</si>
  <si>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</si>
  <si>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</si>
  <si>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</si>
  <si>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</si>
  <si>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</si>
  <si>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</si>
  <si>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</si>
  <si>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</si>
  <si>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</si>
  <si>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</si>
  <si>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</si>
  <si>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</si>
  <si>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</si>
  <si>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</si>
  <si>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</si>
  <si>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</si>
  <si>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</si>
  <si>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</si>
  <si>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</si>
  <si>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</si>
  <si>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</si>
  <si>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</si>
  <si>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</si>
  <si>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</si>
  <si>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</si>
  <si>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</si>
  <si>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</si>
  <si>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</si>
  <si>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</si>
  <si>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</si>
  <si>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</si>
  <si>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</si>
  <si>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</si>
  <si>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</si>
  <si>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</si>
  <si>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</si>
  <si>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</si>
  <si>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</si>
  <si>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</si>
  <si>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</si>
  <si>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</si>
  <si>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</si>
  <si>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</si>
  <si>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</si>
  <si>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</si>
  <si>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</si>
  <si>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</si>
  <si>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</si>
  <si>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</si>
  <si>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</si>
  <si>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</si>
  <si>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</si>
  <si>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</si>
  <si>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</si>
  <si>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</si>
  <si>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</si>
  <si>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</si>
  <si>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</si>
  <si>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</si>
  <si>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</si>
  <si>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</si>
  <si>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</si>
  <si>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</si>
  <si>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</si>
  <si>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</si>
  <si>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</si>
  <si>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</si>
  <si>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</si>
  <si>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</si>
  <si>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</si>
  <si>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</si>
  <si>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</si>
  <si>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</si>
  <si>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</si>
  <si>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</si>
  <si>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</si>
  <si>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</si>
  <si>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</si>
  <si>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</si>
  <si>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</si>
  <si>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</si>
  <si>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</si>
  <si>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</si>
  <si>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</si>
  <si>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</si>
  <si>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</si>
  <si>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</si>
  <si>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</si>
  <si>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</si>
  <si>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</si>
  <si>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</si>
  <si>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</si>
  <si>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</si>
  <si>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</si>
  <si>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</si>
  <si>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</si>
  <si>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</si>
  <si>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</si>
  <si>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</si>
  <si>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</si>
  <si>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</si>
  <si>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</si>
  <si>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</si>
  <si>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</si>
  <si>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</si>
  <si>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</si>
  <si>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</si>
  <si>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</si>
  <si>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</si>
  <si>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</si>
  <si>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</si>
  <si>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</si>
  <si>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</si>
  <si>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</si>
  <si>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</si>
  <si>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</si>
  <si>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</si>
  <si>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</si>
  <si>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</si>
  <si>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</si>
  <si>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</si>
  <si>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</si>
  <si>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</si>
  <si>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</si>
  <si>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</si>
  <si>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</si>
  <si>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</si>
  <si>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</si>
  <si>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</si>
  <si>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</si>
  <si>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</si>
  <si>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</si>
  <si>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</si>
  <si>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</si>
  <si>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</si>
  <si>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</si>
  <si>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</si>
  <si>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</si>
  <si>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</si>
  <si>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</si>
  <si>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</si>
  <si>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</si>
  <si>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</si>
  <si>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</si>
  <si>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</si>
  <si>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</si>
  <si>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</si>
  <si>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</si>
  <si>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</si>
  <si>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</si>
  <si>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</si>
  <si>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</si>
  <si>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</si>
  <si>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</si>
  <si>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</si>
  <si>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</si>
  <si>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</si>
  <si>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</si>
  <si>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</si>
  <si>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</si>
  <si>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</si>
  <si>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</si>
  <si>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</si>
  <si>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</si>
  <si>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</si>
  <si>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</si>
  <si>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</si>
  <si>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</si>
  <si>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</si>
  <si>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</si>
  <si>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</si>
  <si>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</si>
  <si>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</si>
  <si>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</si>
  <si>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</si>
  <si>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</si>
  <si>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</si>
  <si>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</si>
  <si>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</si>
  <si>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</si>
  <si>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</si>
  <si>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</si>
  <si>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</si>
  <si>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</si>
  <si>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</si>
  <si>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</si>
  <si>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</si>
  <si>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</si>
  <si>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</si>
  <si>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</si>
  <si>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</si>
  <si>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</si>
  <si>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</si>
  <si>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</si>
  <si>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</si>
  <si>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</si>
  <si>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</si>
  <si>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</si>
  <si>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</si>
  <si>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</si>
  <si>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</si>
  <si>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</si>
  <si>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</si>
  <si>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</si>
  <si>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</si>
  <si>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</si>
  <si>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</si>
  <si>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</si>
  <si>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</si>
  <si>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</si>
  <si>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</si>
  <si>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</si>
  <si>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</si>
  <si>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</si>
  <si>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</si>
  <si>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</si>
  <si>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</si>
  <si>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</si>
  <si>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</si>
  <si>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</si>
  <si>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</si>
  <si>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</si>
  <si>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</si>
  <si>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</si>
  <si>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</si>
  <si>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</si>
  <si>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</si>
  <si>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</si>
  <si>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</si>
  <si>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</si>
  <si>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</si>
  <si>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</si>
  <si>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</si>
  <si>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</si>
  <si>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</si>
  <si>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</si>
  <si>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</si>
  <si>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</si>
  <si>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</si>
  <si>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</si>
  <si>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</si>
  <si>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</si>
  <si>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</si>
  <si>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</si>
  <si>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</si>
  <si>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</si>
  <si>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</si>
  <si>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</si>
  <si>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</si>
  <si>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</si>
  <si>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</si>
  <si>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</si>
  <si>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</si>
  <si>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</si>
  <si>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</si>
  <si>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</si>
  <si>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</si>
  <si>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</si>
  <si>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</si>
  <si>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</si>
  <si>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</si>
  <si>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</si>
  <si>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</si>
  <si>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</si>
  <si>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</si>
  <si>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</si>
  <si>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</si>
  <si>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</si>
  <si>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</si>
  <si>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</si>
  <si>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</si>
  <si>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</si>
  <si>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</si>
  <si>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</si>
  <si>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</si>
  <si>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</si>
  <si>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</si>
  <si>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</si>
  <si>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</si>
  <si>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</si>
  <si>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</si>
  <si>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</si>
  <si>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</si>
  <si>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</si>
  <si>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</si>
  <si>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</si>
  <si>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</si>
  <si>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</si>
  <si>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</si>
  <si>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</si>
  <si>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</si>
  <si>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</si>
  <si>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</si>
  <si>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</si>
  <si>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</si>
  <si>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</si>
  <si>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</si>
  <si>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</si>
  <si>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</si>
  <si>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</si>
  <si>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</si>
  <si>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</si>
  <si>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</si>
  <si>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</si>
  <si>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</si>
  <si>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</si>
  <si>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</si>
  <si>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</si>
  <si>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</si>
  <si>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</si>
  <si>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</si>
  <si>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</si>
  <si>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</si>
  <si>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</si>
  <si>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</si>
  <si>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</si>
  <si>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</si>
  <si>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</si>
  <si>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</si>
  <si>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</si>
  <si>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</si>
  <si>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</si>
  <si>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</si>
  <si>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</si>
  <si>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</si>
  <si>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</si>
  <si>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</si>
  <si>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</si>
  <si>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</si>
  <si>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</si>
  <si>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</si>
  <si>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</si>
  <si>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</si>
  <si>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</si>
  <si>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</si>
  <si>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</si>
  <si>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</si>
  <si>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</si>
  <si>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</si>
  <si>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</si>
  <si>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</si>
  <si>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</si>
  <si>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</si>
  <si>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</si>
  <si>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</si>
  <si>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</si>
  <si>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</si>
  <si>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</si>
  <si>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</si>
  <si>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</si>
  <si>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</si>
  <si>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</si>
  <si>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</si>
  <si>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</si>
  <si>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</si>
  <si>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</si>
  <si>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</si>
  <si>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</si>
  <si>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</si>
  <si>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</si>
  <si>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</si>
  <si>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</si>
  <si>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</si>
  <si>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</si>
  <si>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</si>
  <si>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</si>
  <si>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</si>
  <si>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</si>
  <si>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</si>
  <si>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</si>
  <si>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</si>
  <si>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</si>
  <si>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</si>
  <si>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</si>
  <si>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</si>
  <si>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</si>
  <si>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</si>
  <si>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</si>
  <si>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</si>
  <si>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</si>
  <si>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</si>
  <si>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</si>
  <si>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</si>
  <si>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</si>
  <si>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</si>
  <si>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</si>
  <si>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</si>
  <si>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</si>
  <si>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</si>
  <si>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</si>
  <si>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</si>
  <si>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</si>
  <si>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</si>
  <si>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</si>
  <si>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</si>
  <si>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</si>
  <si>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</si>
  <si>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</si>
  <si>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</si>
  <si>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</si>
  <si>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</si>
  <si>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</si>
  <si>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</si>
  <si>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</si>
  <si>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</si>
  <si>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</si>
  <si>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</si>
  <si>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</si>
  <si>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</si>
  <si>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</si>
  <si>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</si>
  <si>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</si>
  <si>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</si>
  <si>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</si>
  <si>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</si>
  <si>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</si>
  <si>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</si>
  <si>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</si>
  <si>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</si>
  <si>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</si>
  <si>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</si>
  <si>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</si>
  <si>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</si>
  <si>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</si>
  <si>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</si>
  <si>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</si>
  <si>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</si>
  <si>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</si>
  <si>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</si>
  <si>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</si>
  <si>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</si>
  <si>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</si>
  <si>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</si>
  <si>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</si>
  <si>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</si>
  <si>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</si>
  <si>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</si>
  <si>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</si>
  <si>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</si>
  <si>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</si>
  <si>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</si>
  <si>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</si>
  <si>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</si>
  <si>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</si>
  <si>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</si>
  <si>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</si>
  <si>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</si>
  <si>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</si>
  <si>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</si>
  <si>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</si>
  <si>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</si>
  <si>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</si>
  <si>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</si>
  <si>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</si>
  <si>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</si>
  <si>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</si>
  <si>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</si>
  <si>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</si>
  <si>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</si>
  <si>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</si>
  <si>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</si>
  <si>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</si>
  <si>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</si>
  <si>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</si>
  <si>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</si>
  <si>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</si>
  <si>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</si>
  <si>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</si>
  <si>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</si>
  <si>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</si>
  <si>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</si>
  <si>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</si>
  <si>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</si>
  <si>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</si>
  <si>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</si>
  <si>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</si>
  <si>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</si>
  <si>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</si>
  <si>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</si>
  <si>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</si>
  <si>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</si>
  <si>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</si>
  <si>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</si>
  <si>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</si>
  <si>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</si>
  <si>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</si>
  <si>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</si>
  <si>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</si>
  <si>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</si>
  <si>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</si>
  <si>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</si>
  <si>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</si>
  <si>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</si>
  <si>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</si>
  <si>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</si>
  <si>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</si>
  <si>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</si>
  <si>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</si>
  <si>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</si>
  <si>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</si>
  <si>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</si>
  <si>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</si>
  <si>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</si>
  <si>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</si>
  <si>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</si>
  <si>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</si>
  <si>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</si>
  <si>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</si>
  <si>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</si>
  <si>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</si>
  <si>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</si>
  <si>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</si>
  <si>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</si>
  <si>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</si>
  <si>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</si>
  <si>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</si>
  <si>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</si>
  <si>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</si>
  <si>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</si>
  <si>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</si>
  <si>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</si>
  <si>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</si>
  <si>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</si>
  <si>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</si>
  <si>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</si>
  <si>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</si>
  <si>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</si>
  <si>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</si>
  <si>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</si>
  <si>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</si>
  <si>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</si>
  <si>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</si>
  <si>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</si>
  <si>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</si>
  <si>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</si>
  <si>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</si>
  <si>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</si>
  <si>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</si>
  <si>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</si>
  <si>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</si>
  <si>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</si>
  <si>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</si>
  <si>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</si>
  <si>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</si>
  <si>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</si>
  <si>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</si>
  <si>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</si>
  <si>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</si>
  <si>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</si>
  <si>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</si>
  <si>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</si>
  <si>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</si>
  <si>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</si>
  <si>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</si>
  <si>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</si>
  <si>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</si>
  <si>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</si>
  <si>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</si>
  <si>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</si>
  <si>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</si>
  <si>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</si>
  <si>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</si>
  <si>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</si>
  <si>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</si>
  <si>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</si>
  <si>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</si>
  <si>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</si>
  <si>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</si>
  <si>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</si>
  <si>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</si>
  <si>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</si>
  <si>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</si>
  <si>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</si>
  <si>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</si>
  <si>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</si>
  <si>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</si>
  <si>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</si>
  <si>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</si>
  <si>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</si>
  <si>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</si>
  <si>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</si>
  <si>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</si>
  <si>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</si>
  <si>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</si>
  <si>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</si>
  <si>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</si>
  <si>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</si>
  <si>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</si>
  <si>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</si>
  <si>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</si>
  <si>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</si>
  <si>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</si>
  <si>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</si>
  <si>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</si>
  <si>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</si>
  <si>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</si>
  <si>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</si>
  <si>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</si>
  <si>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</si>
  <si>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</si>
  <si>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</si>
  <si>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</si>
  <si>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</si>
  <si>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</si>
  <si>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</si>
  <si>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</si>
  <si>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</si>
  <si>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</si>
  <si>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</si>
  <si>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</si>
  <si>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</si>
  <si>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</si>
  <si>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</si>
  <si>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</si>
  <si>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</si>
  <si>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</si>
  <si>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</si>
  <si>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</si>
  <si>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</si>
  <si>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</si>
  <si>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</si>
  <si>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</si>
  <si>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</si>
  <si>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</si>
  <si>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</si>
  <si>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</si>
  <si>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</si>
  <si>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</si>
  <si>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</si>
  <si>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</si>
  <si>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</si>
  <si>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</si>
  <si>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</si>
  <si>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</si>
  <si>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</si>
  <si>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</si>
  <si>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</si>
  <si>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</si>
  <si>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</si>
  <si>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</si>
  <si>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</si>
  <si>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</si>
  <si>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</si>
  <si>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</si>
  <si>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</si>
  <si>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</si>
  <si>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</si>
  <si>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</si>
  <si>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</si>
  <si>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</si>
  <si>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</si>
  <si>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</si>
  <si>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</si>
  <si>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</si>
  <si>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</si>
  <si>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</si>
  <si>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</si>
  <si>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</si>
  <si>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</si>
  <si>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</si>
  <si>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</si>
  <si>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</si>
  <si>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</si>
  <si>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</si>
  <si>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</si>
  <si>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</si>
  <si>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</si>
  <si>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</si>
  <si>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</si>
  <si>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</si>
  <si>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</si>
  <si>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</si>
  <si>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</si>
  <si>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</si>
  <si>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</si>
  <si>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</si>
  <si>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</si>
  <si>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</si>
  <si>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</si>
  <si>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</si>
  <si>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</si>
  <si>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</si>
  <si>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</si>
  <si>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</si>
  <si>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</si>
  <si>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</si>
  <si>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</si>
  <si>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</si>
  <si>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</si>
  <si>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</si>
  <si>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</si>
  <si>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</si>
  <si>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</si>
  <si>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</si>
  <si>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</si>
  <si>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</si>
  <si>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</si>
  <si>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</si>
  <si>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</si>
  <si>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</si>
  <si>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</si>
  <si>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</si>
  <si>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</si>
  <si>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</si>
  <si>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</si>
  <si>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</si>
  <si>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</si>
  <si>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</si>
  <si>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</si>
  <si>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</si>
  <si>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</si>
  <si>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</si>
  <si>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</si>
  <si>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</si>
  <si>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</si>
  <si>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</si>
  <si>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</si>
  <si>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</si>
  <si>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</si>
  <si>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</si>
  <si>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</si>
  <si>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</si>
  <si>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</si>
  <si>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</si>
  <si>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</si>
  <si>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</si>
  <si>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</si>
  <si>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</si>
  <si>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</si>
  <si>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</si>
  <si>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</si>
  <si>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</si>
  <si>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</si>
  <si>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</si>
  <si>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</si>
  <si>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</si>
  <si>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</si>
  <si>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</si>
  <si>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</si>
  <si>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</si>
  <si>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</si>
  <si>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</si>
  <si>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</si>
  <si>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</si>
  <si>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</si>
  <si>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</si>
  <si>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</si>
  <si>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</si>
  <si>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</si>
  <si>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</si>
  <si>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</si>
  <si>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</si>
  <si>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</si>
  <si>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</si>
  <si>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</si>
  <si>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</si>
  <si>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</si>
  <si>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</si>
  <si>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</si>
  <si>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</si>
  <si>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</si>
  <si>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</si>
  <si>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</si>
  <si>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</si>
  <si>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</si>
  <si>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</si>
  <si>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</si>
  <si>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</si>
  <si>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</si>
  <si>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</si>
  <si>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</si>
  <si>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</si>
  <si>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</si>
  <si>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</si>
  <si>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</si>
  <si>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</si>
  <si>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</si>
  <si>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</si>
  <si>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</si>
  <si>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</si>
  <si>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</si>
  <si>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</si>
  <si>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</si>
  <si>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</si>
  <si>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</si>
  <si>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</si>
  <si>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</si>
  <si>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</si>
  <si>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</si>
  <si>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</si>
  <si>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</si>
  <si>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</si>
  <si>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</si>
  <si>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</si>
  <si>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</si>
  <si>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</si>
  <si>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</si>
  <si>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</si>
  <si>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</si>
  <si>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</si>
  <si>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</si>
  <si>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</si>
  <si>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</si>
  <si>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</si>
  <si>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</si>
  <si>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</si>
  <si>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</si>
  <si>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</si>
  <si>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</si>
  <si>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</si>
  <si>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</si>
  <si>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</si>
  <si>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</si>
  <si>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</si>
  <si>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</si>
  <si>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</si>
  <si>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</si>
  <si>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</si>
  <si>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</si>
  <si>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</si>
  <si>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</si>
  <si>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</si>
  <si>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</si>
  <si>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</si>
  <si>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</si>
  <si>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</si>
  <si>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</si>
  <si>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</si>
  <si>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</si>
  <si>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</si>
  <si>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</si>
  <si>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</si>
  <si>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</si>
  <si>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</si>
  <si>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</si>
  <si>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</si>
  <si>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</si>
  <si>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</si>
  <si>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</si>
  <si>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</si>
  <si>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</si>
  <si>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</si>
  <si>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</si>
  <si>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</si>
  <si>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</si>
  <si>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</si>
  <si>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</si>
  <si>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</si>
  <si>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</si>
  <si>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</si>
  <si>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</si>
  <si>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</si>
  <si>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</si>
  <si>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</si>
  <si>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</si>
  <si>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</si>
  <si>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</si>
  <si>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</si>
  <si>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</si>
  <si>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</si>
  <si>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</si>
  <si>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</si>
  <si>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</si>
  <si>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</si>
  <si>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</si>
  <si>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</si>
  <si>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</si>
  <si>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</si>
  <si>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</si>
  <si>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</si>
  <si>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</si>
  <si>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</si>
  <si>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</si>
  <si>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</si>
  <si>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</si>
  <si>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</si>
  <si>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</si>
  <si>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</si>
  <si>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</si>
  <si>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</si>
  <si>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</si>
  <si>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</si>
  <si>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</si>
  <si>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</si>
  <si>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</si>
  <si>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</si>
  <si>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</si>
  <si>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</si>
  <si>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</si>
  <si>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</si>
  <si>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</si>
  <si>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</si>
  <si>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</si>
  <si>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</si>
  <si>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</si>
  <si>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</si>
  <si>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</si>
  <si>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</si>
  <si>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</si>
  <si>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</si>
  <si>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</si>
  <si>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</si>
  <si>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</si>
  <si>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</si>
  <si>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</si>
  <si>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</si>
  <si>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</si>
  <si>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</si>
  <si>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</si>
  <si>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</si>
  <si>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</si>
  <si>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</si>
  <si>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</si>
  <si>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</si>
  <si>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</si>
  <si>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</si>
  <si>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</si>
  <si>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</si>
  <si>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</si>
  <si>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</si>
  <si>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</si>
  <si>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</si>
  <si>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</si>
  <si>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</si>
  <si>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</si>
  <si>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</si>
  <si>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</si>
  <si>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</si>
  <si>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</si>
  <si>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</si>
  <si>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</si>
  <si>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</si>
  <si>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</si>
  <si>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</si>
  <si>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</si>
  <si>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</si>
  <si>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</si>
  <si>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</si>
  <si>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</si>
  <si>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</si>
  <si>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</si>
  <si>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</si>
  <si>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</si>
  <si>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</si>
  <si>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</si>
  <si>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</si>
  <si>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</si>
  <si>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</si>
  <si>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</si>
  <si>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</si>
  <si>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</si>
  <si>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</si>
  <si>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</si>
  <si>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</si>
  <si>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</si>
  <si>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</si>
  <si>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</si>
  <si>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</si>
  <si>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</si>
  <si>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</si>
  <si>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</si>
  <si>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</si>
  <si>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</si>
  <si>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</si>
  <si>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</si>
  <si>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</si>
  <si>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</si>
  <si>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</si>
  <si>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</si>
  <si>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</si>
  <si>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</si>
  <si>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</si>
  <si>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</si>
  <si>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</si>
  <si>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</si>
  <si>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</si>
  <si>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</si>
  <si>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</si>
  <si>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</si>
  <si>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</si>
  <si>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</si>
  <si>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</si>
  <si>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</si>
  <si>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</si>
  <si>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</si>
  <si>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</si>
  <si>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</si>
  <si>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</si>
  <si>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</si>
  <si>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</si>
  <si>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</si>
  <si>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</si>
  <si>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</si>
  <si>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</si>
  <si>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</si>
  <si>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</si>
  <si>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</si>
  <si>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</si>
  <si>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</si>
  <si>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</si>
  <si>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</si>
  <si>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</si>
  <si>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</si>
  <si>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</si>
  <si>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</si>
  <si>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</si>
  <si>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</si>
  <si>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</si>
  <si>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</si>
  <si>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</si>
  <si>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</si>
  <si>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</si>
  <si>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</si>
  <si>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</si>
  <si>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</si>
  <si>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</si>
  <si>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</si>
  <si>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</si>
  <si>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</si>
  <si>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</si>
  <si>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</si>
  <si>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</si>
  <si>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</si>
  <si>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</si>
  <si>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</si>
  <si>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</si>
  <si>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</si>
  <si>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</si>
  <si>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</si>
  <si>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</si>
  <si>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</si>
  <si>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</si>
  <si>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</si>
  <si>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</si>
  <si>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</si>
  <si>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</si>
  <si>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</si>
  <si>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</si>
  <si>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</si>
  <si>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</si>
  <si>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</si>
  <si>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</si>
  <si>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</si>
  <si>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</si>
  <si>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</si>
  <si>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</si>
  <si>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</si>
  <si>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</si>
  <si>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</si>
  <si>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</si>
  <si>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</si>
  <si>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</si>
  <si>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</si>
  <si>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</si>
  <si>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</si>
  <si>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</si>
  <si>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</si>
  <si>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</si>
  <si>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</si>
  <si>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</si>
  <si>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</si>
  <si>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</si>
  <si>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</si>
  <si>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</si>
  <si>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</si>
  <si>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</si>
  <si>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</si>
  <si>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</si>
  <si>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</si>
  <si>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</si>
  <si>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</si>
  <si>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</si>
  <si>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</si>
  <si>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</si>
  <si>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</si>
  <si>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</si>
  <si>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</si>
  <si>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</si>
  <si>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</si>
  <si>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</si>
  <si>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</si>
  <si>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</si>
  <si>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</si>
  <si>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</si>
  <si>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</si>
  <si>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</si>
  <si>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</si>
  <si>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</si>
  <si>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</si>
  <si>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</si>
  <si>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</si>
  <si>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</si>
  <si>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</si>
  <si>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</si>
  <si>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</si>
  <si>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</si>
  <si>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</si>
  <si>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</si>
  <si>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</si>
  <si>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</si>
  <si>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</si>
  <si>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</si>
  <si>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</si>
  <si>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</si>
  <si>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</si>
  <si>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</si>
  <si>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</si>
  <si>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</si>
  <si>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</si>
  <si>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</si>
  <si>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</si>
  <si>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</si>
  <si>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</si>
  <si>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</si>
  <si>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</si>
  <si>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</si>
  <si>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</si>
  <si>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</si>
  <si>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</si>
  <si>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</si>
  <si>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</si>
  <si>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</si>
  <si>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</si>
  <si>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</si>
  <si>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</si>
  <si>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</si>
  <si>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</si>
  <si>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</si>
  <si>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</si>
  <si>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</si>
  <si>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</si>
  <si>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</si>
  <si>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</si>
  <si>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</si>
  <si>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</si>
  <si>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</si>
  <si>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</si>
  <si>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</si>
  <si>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</si>
  <si>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</si>
  <si>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</si>
  <si>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</si>
  <si>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</si>
  <si>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</si>
  <si>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</si>
  <si>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</si>
  <si>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</si>
  <si>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</si>
  <si>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</si>
  <si>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</si>
  <si>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</si>
  <si>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</si>
  <si>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</si>
  <si>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</si>
  <si>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</si>
  <si>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</si>
  <si>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</si>
  <si>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</si>
  <si>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</si>
  <si>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</si>
  <si>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</si>
  <si>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</si>
  <si>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</si>
  <si>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</si>
  <si>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</si>
  <si>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</si>
  <si>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</si>
  <si>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</si>
  <si>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</si>
  <si>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</si>
  <si>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</si>
  <si>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</si>
  <si>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</si>
  <si>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</si>
  <si>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</si>
  <si>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</si>
  <si>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</si>
  <si>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</si>
  <si>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</si>
  <si>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</si>
  <si>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</si>
  <si>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</si>
  <si>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</si>
  <si>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</si>
  <si>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</si>
  <si>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</si>
  <si>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</si>
  <si>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</si>
  <si>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</si>
  <si>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</si>
  <si>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</si>
  <si>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</si>
  <si>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</si>
  <si>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</si>
  <si>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</si>
  <si>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</si>
  <si>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</si>
  <si>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</si>
  <si>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</si>
  <si>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</si>
  <si>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</si>
  <si>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</si>
  <si>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</si>
  <si>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</si>
  <si>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</si>
  <si>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</si>
  <si>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</si>
  <si>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</si>
  <si>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</si>
  <si>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</si>
  <si>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</si>
  <si>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</si>
  <si>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</si>
  <si>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</si>
  <si>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</si>
  <si>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</si>
  <si>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</si>
  <si>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</si>
  <si>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</si>
  <si>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</si>
  <si>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</si>
  <si>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</si>
  <si>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</si>
  <si>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</si>
  <si>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</si>
  <si>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</si>
  <si>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</si>
  <si>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</si>
  <si>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</si>
  <si>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</si>
  <si>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</si>
  <si>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</si>
  <si>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</si>
  <si>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</si>
  <si>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</si>
  <si>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</si>
  <si>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</si>
  <si>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</si>
  <si>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</si>
  <si>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</si>
  <si>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</si>
  <si>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</si>
  <si>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</si>
  <si>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</si>
  <si>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</si>
  <si>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</si>
  <si>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</si>
  <si>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</si>
  <si>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</si>
  <si>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</si>
  <si>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</si>
  <si>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</si>
  <si>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</si>
  <si>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</si>
  <si>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</si>
  <si>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</si>
  <si>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</si>
  <si>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</si>
  <si>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</si>
  <si>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</si>
  <si>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</si>
  <si>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</si>
  <si>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</si>
  <si>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</si>
  <si>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</si>
  <si>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</si>
  <si>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</si>
  <si>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</si>
  <si>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</si>
  <si>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</si>
  <si>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</si>
  <si>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</si>
  <si>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</si>
  <si>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</si>
  <si>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</si>
  <si>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</si>
  <si>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</si>
  <si>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</si>
  <si>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</si>
  <si>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</si>
  <si>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</si>
  <si>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</si>
  <si>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</si>
  <si>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</si>
  <si>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</si>
  <si>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</si>
  <si>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</si>
  <si>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</si>
  <si>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</si>
  <si>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</si>
  <si>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</si>
  <si>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</si>
  <si>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</si>
  <si>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</si>
  <si>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</si>
  <si>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</si>
  <si>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</si>
  <si>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</si>
  <si>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</si>
  <si>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</si>
  <si>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</si>
  <si>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</si>
  <si>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</si>
  <si>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</si>
  <si>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</si>
  <si>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</si>
  <si>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</si>
  <si>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</si>
  <si>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</si>
  <si>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</si>
  <si>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</si>
  <si>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</si>
  <si>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</si>
  <si>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</si>
  <si>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</si>
  <si>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</si>
  <si>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</si>
  <si>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</si>
  <si>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</si>
  <si>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</si>
  <si>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</si>
  <si>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</si>
  <si>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</si>
  <si>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</si>
  <si>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</si>
  <si>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</si>
  <si>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</si>
  <si>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</si>
  <si>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</si>
  <si>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</si>
  <si>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</si>
  <si>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</si>
  <si>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</si>
  <si>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</si>
  <si>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</si>
  <si>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</si>
  <si>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</si>
  <si>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</si>
  <si>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</si>
  <si>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</si>
  <si>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</si>
  <si>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</si>
  <si>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</si>
  <si>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</si>
  <si>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</si>
  <si>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</si>
  <si>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</si>
  <si>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</si>
  <si>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</si>
  <si>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</si>
  <si>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</si>
  <si>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</si>
  <si>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</si>
  <si>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</si>
  <si>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</si>
  <si>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</si>
  <si>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</si>
  <si>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</si>
  <si>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</si>
  <si>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</si>
  <si>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</si>
  <si>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</si>
  <si>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</si>
  <si>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</si>
  <si>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</si>
  <si>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</si>
  <si>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</si>
  <si>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</si>
  <si>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</si>
  <si>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</si>
  <si>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</si>
  <si>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</si>
  <si>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</si>
  <si>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</si>
  <si>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</si>
  <si>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</si>
  <si>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</si>
  <si>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</si>
  <si>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</si>
  <si>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</si>
  <si>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</si>
  <si>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</si>
  <si>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</si>
  <si>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</si>
  <si>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</si>
  <si>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</si>
  <si>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</si>
  <si>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</si>
  <si>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</si>
  <si>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</si>
  <si>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</si>
  <si>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</si>
  <si>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</si>
  <si>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</si>
  <si>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</si>
  <si>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</si>
  <si>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</si>
  <si>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</si>
  <si>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</si>
  <si>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</si>
  <si>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</si>
  <si>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</si>
  <si>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</si>
  <si>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</si>
  <si>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</si>
  <si>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</si>
  <si>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</si>
  <si>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</si>
  <si>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</si>
  <si>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</si>
  <si>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</si>
  <si>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</si>
  <si>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</si>
  <si>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</si>
  <si>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</si>
  <si>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</si>
  <si>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</si>
  <si>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</si>
  <si>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</si>
  <si>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</si>
  <si>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</si>
  <si>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</si>
  <si>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</si>
  <si>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</si>
  <si>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</si>
  <si>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</si>
  <si>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</si>
  <si>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</si>
  <si>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</si>
  <si>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</si>
  <si>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</si>
  <si>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</si>
  <si>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</si>
  <si>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</si>
  <si>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</si>
  <si>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</si>
  <si>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</si>
  <si>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</si>
  <si>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</si>
  <si>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</si>
  <si>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</si>
  <si>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</si>
  <si>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</si>
  <si>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</si>
  <si>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</si>
  <si>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</si>
  <si>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</si>
  <si>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</si>
  <si>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</si>
  <si>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</si>
  <si>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</si>
  <si>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</si>
  <si>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</si>
  <si>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</si>
  <si>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</si>
  <si>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</si>
  <si>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</si>
  <si>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</si>
  <si>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</si>
  <si>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</si>
  <si>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</si>
  <si>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</si>
  <si>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</si>
  <si>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</si>
  <si>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</si>
  <si>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</si>
  <si>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</si>
  <si>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</si>
  <si>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</si>
  <si>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</si>
  <si>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</si>
  <si>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</si>
  <si>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</si>
  <si>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</si>
  <si>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</si>
  <si>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</si>
  <si>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</si>
  <si>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</si>
  <si>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</si>
  <si>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</si>
  <si>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</si>
  <si>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</si>
  <si>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</si>
  <si>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</si>
  <si>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</si>
  <si>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</si>
  <si>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</si>
  <si>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</si>
  <si>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</si>
  <si>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</si>
  <si>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</si>
  <si>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</si>
  <si>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</si>
  <si>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</si>
  <si>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</si>
  <si>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</si>
  <si>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</si>
  <si>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</si>
  <si>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</si>
  <si>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</si>
  <si>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</si>
  <si>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</si>
  <si>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</si>
  <si>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</si>
  <si>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</si>
  <si>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</si>
  <si>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</si>
  <si>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</si>
  <si>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</si>
  <si>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</si>
  <si>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</si>
  <si>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</si>
  <si>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</si>
  <si>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</si>
  <si>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</si>
  <si>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</si>
  <si>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</si>
  <si>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</si>
  <si>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</si>
  <si>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</si>
  <si>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</si>
  <si>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</si>
  <si>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</si>
  <si>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</si>
  <si>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</si>
  <si>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</si>
  <si>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</si>
  <si>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</si>
  <si>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</si>
  <si>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</si>
  <si>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</si>
  <si>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</si>
  <si>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</si>
  <si>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</si>
  <si>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</si>
  <si>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</si>
  <si>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</si>
  <si>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</si>
  <si>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</si>
  <si>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</si>
  <si>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</si>
  <si>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</si>
  <si>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</si>
  <si>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</si>
  <si>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</si>
  <si>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</si>
  <si>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</si>
  <si>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</si>
  <si>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</si>
  <si>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</si>
  <si>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</si>
  <si>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</si>
  <si>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</si>
  <si>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</si>
  <si>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</si>
  <si>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</si>
  <si>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</si>
  <si>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</si>
  <si>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</si>
  <si>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</si>
  <si>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</si>
  <si>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</si>
  <si>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</si>
  <si>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</si>
  <si>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</si>
  <si>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</si>
  <si>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</si>
  <si>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</si>
  <si>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</si>
  <si>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</si>
  <si>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</si>
  <si>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</si>
  <si>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</si>
  <si>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</si>
  <si>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</si>
  <si>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</si>
  <si>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</si>
  <si>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</si>
  <si>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</si>
  <si>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</si>
  <si>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</si>
  <si>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</si>
  <si>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</si>
  <si>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</si>
  <si>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</si>
  <si>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</si>
  <si>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</si>
  <si>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</si>
  <si>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</si>
  <si>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</si>
  <si>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</si>
  <si>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</si>
  <si>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</si>
  <si>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</si>
  <si>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</si>
  <si>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</si>
  <si>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</si>
  <si>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</si>
  <si>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</si>
  <si>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</si>
  <si>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</si>
  <si>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</si>
  <si>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</si>
  <si>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</si>
  <si>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</si>
  <si>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</si>
  <si>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</si>
  <si>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</si>
  <si>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</si>
  <si>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</si>
  <si>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</si>
  <si>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</si>
  <si>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</si>
  <si>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</si>
  <si>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</si>
  <si>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</si>
  <si>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</si>
  <si>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</si>
  <si>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</si>
  <si>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</si>
  <si>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</si>
  <si>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</si>
  <si>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</si>
  <si>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</si>
  <si>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</si>
  <si>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</si>
  <si>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</si>
  <si>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</si>
  <si>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</si>
  <si>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</si>
  <si>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</si>
  <si>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</si>
  <si>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</si>
  <si>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</si>
  <si>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</si>
  <si>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</si>
  <si>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</si>
  <si>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</si>
  <si>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</si>
  <si>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</si>
  <si>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</si>
  <si>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</si>
  <si>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</si>
  <si>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</si>
  <si>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</si>
  <si>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</si>
  <si>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</si>
  <si>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</si>
  <si>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</si>
  <si>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</si>
  <si>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</si>
  <si>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</si>
  <si>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</si>
  <si>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</si>
  <si>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</si>
  <si>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</si>
  <si>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</si>
  <si>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</si>
  <si>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</si>
  <si>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</si>
  <si>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</si>
  <si>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</si>
  <si>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</si>
  <si>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</si>
  <si>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</si>
  <si>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</si>
  <si>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</si>
  <si>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</si>
  <si>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</si>
  <si>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</si>
  <si>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</si>
  <si>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</si>
  <si>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</si>
  <si>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</si>
  <si>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</si>
  <si>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</si>
  <si>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</si>
  <si>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</si>
  <si>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</si>
  <si>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</si>
  <si>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</si>
  <si>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</si>
  <si>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</si>
  <si>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</si>
  <si>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</si>
  <si>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</si>
  <si>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</si>
  <si>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</si>
  <si>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</si>
  <si>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</si>
  <si>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</si>
  <si>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</si>
  <si>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</si>
  <si>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</si>
  <si>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</si>
  <si>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</si>
  <si>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</si>
  <si>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</si>
  <si>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</si>
  <si>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</si>
  <si>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</si>
  <si>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</si>
  <si>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</si>
  <si>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</si>
  <si>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</si>
  <si>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</si>
  <si>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</si>
  <si>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</si>
  <si>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</si>
  <si>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</si>
  <si>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</si>
  <si>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</si>
  <si>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</si>
  <si>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</si>
  <si>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</si>
  <si>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</si>
  <si>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</si>
  <si>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</si>
  <si>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</si>
  <si>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</si>
  <si>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</si>
  <si>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</si>
  <si>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</si>
  <si>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</si>
  <si>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</si>
  <si>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</si>
  <si>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</si>
  <si>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</si>
  <si>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</si>
  <si>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</si>
  <si>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</si>
  <si>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</si>
  <si>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</si>
  <si>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</si>
  <si>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</si>
  <si>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</si>
  <si>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</si>
  <si>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</si>
  <si>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</si>
  <si>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</si>
  <si>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</si>
  <si>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</si>
  <si>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</si>
  <si>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</si>
  <si>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</si>
  <si>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</si>
  <si>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</si>
  <si>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</si>
  <si>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</si>
  <si>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</si>
  <si>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</si>
  <si>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</si>
  <si>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</si>
  <si>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</si>
  <si>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</si>
  <si>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</si>
  <si>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</si>
  <si>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</si>
  <si>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</si>
  <si>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</si>
  <si>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</si>
  <si>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</si>
  <si>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</si>
  <si>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</si>
  <si>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</si>
  <si>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</si>
  <si>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</si>
  <si>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</si>
  <si>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</si>
  <si>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</si>
  <si>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</si>
  <si>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</si>
  <si>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</si>
  <si>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</si>
  <si>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</si>
  <si>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</si>
  <si>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</si>
  <si>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</si>
  <si>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</si>
  <si>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</si>
  <si>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</si>
  <si>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</si>
  <si>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</si>
  <si>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</si>
  <si>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</si>
  <si>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</si>
  <si>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</si>
  <si>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</si>
  <si>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</si>
  <si>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</si>
  <si>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</si>
  <si>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</si>
  <si>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</si>
  <si>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</si>
  <si>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</si>
  <si>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</si>
  <si>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</si>
  <si>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</si>
  <si>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</si>
  <si>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</si>
  <si>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</si>
  <si>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</si>
  <si>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</si>
  <si>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</si>
  <si>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</si>
  <si>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</si>
  <si>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</si>
  <si>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</si>
  <si>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</si>
  <si>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</si>
  <si>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</si>
  <si>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</si>
  <si>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</si>
  <si>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</si>
  <si>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</si>
  <si>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</si>
  <si>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</si>
  <si>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</si>
  <si>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</si>
  <si>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</si>
  <si>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</si>
  <si>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</si>
  <si>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</si>
  <si>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</si>
  <si>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</si>
  <si>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</si>
  <si>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</si>
  <si>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</si>
  <si>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</si>
  <si>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</si>
  <si>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</si>
  <si>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</si>
  <si>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</si>
  <si>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</si>
  <si>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</si>
  <si>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</si>
  <si>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</si>
  <si>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</si>
  <si>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</si>
  <si>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</si>
  <si>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</si>
  <si>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</si>
  <si>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</si>
  <si>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</si>
  <si>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</si>
  <si>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</si>
  <si>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</si>
  <si>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</si>
  <si>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</si>
  <si>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</si>
  <si>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</si>
  <si>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</si>
  <si>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</si>
  <si>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</si>
  <si>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</si>
  <si>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</si>
  <si>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</si>
  <si>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</si>
  <si>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</si>
  <si>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</si>
  <si>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</si>
  <si>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</si>
  <si>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</si>
  <si>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</si>
  <si>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</si>
  <si>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</si>
  <si>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</si>
  <si>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</si>
  <si>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</si>
  <si>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</si>
  <si>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</si>
  <si>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</si>
  <si>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</si>
  <si>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</si>
  <si>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</si>
  <si>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</si>
  <si>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</si>
  <si>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</si>
  <si>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</si>
  <si>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</si>
  <si>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</si>
  <si>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</si>
  <si>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</si>
  <si>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</si>
  <si>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</si>
  <si>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</si>
  <si>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</si>
  <si>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</si>
  <si>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</si>
  <si>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</si>
  <si>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</si>
  <si>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</si>
  <si>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</si>
  <si>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</si>
  <si>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</si>
  <si>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</si>
  <si>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</si>
  <si>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</si>
  <si>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</si>
  <si>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</si>
  <si>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</si>
  <si>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</si>
  <si>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</si>
  <si>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</si>
  <si>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</si>
  <si>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</si>
  <si>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</si>
  <si>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</si>
  <si>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</si>
  <si>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</si>
  <si>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</si>
  <si>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</si>
  <si>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</si>
  <si>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</si>
  <si>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</si>
  <si>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</si>
  <si>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</si>
  <si>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</si>
  <si>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</si>
  <si>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</si>
  <si>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</si>
  <si>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</si>
  <si>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</si>
  <si>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</si>
  <si>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</si>
  <si>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</si>
  <si>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</si>
  <si>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</si>
  <si>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</si>
  <si>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</si>
  <si>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</si>
  <si>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</si>
  <si>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</si>
  <si>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</si>
  <si>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</si>
  <si>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</si>
  <si>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</si>
  <si>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</si>
  <si>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</si>
  <si>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</si>
  <si>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</si>
  <si>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</si>
  <si>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</si>
  <si>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</si>
  <si>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</si>
  <si>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</si>
  <si>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</si>
  <si>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</si>
  <si>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</si>
  <si>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</si>
  <si>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</si>
  <si>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</si>
  <si>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</si>
  <si>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</si>
  <si>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</si>
  <si>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</si>
  <si>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</si>
  <si>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</si>
  <si>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</si>
  <si>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</si>
  <si>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</si>
  <si>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</si>
  <si>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</si>
  <si>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</si>
  <si>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</si>
  <si>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</si>
  <si>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</si>
  <si>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</si>
  <si>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</si>
  <si>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</si>
  <si>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</si>
  <si>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</si>
  <si>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</si>
  <si>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</si>
  <si>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</si>
  <si>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</si>
  <si>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</si>
  <si>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</si>
  <si>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</si>
  <si>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</si>
  <si>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</si>
  <si>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</si>
  <si>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</si>
  <si>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</si>
  <si>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</si>
  <si>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</si>
  <si>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</si>
  <si>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</si>
  <si>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</si>
  <si>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</si>
  <si>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</si>
  <si>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</si>
  <si>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</si>
  <si>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</si>
  <si>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</si>
  <si>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</si>
  <si>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</si>
  <si>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</si>
  <si>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</si>
  <si>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</si>
  <si>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</si>
  <si>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</si>
  <si>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</si>
  <si>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</si>
  <si>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</si>
  <si>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</si>
  <si>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</si>
  <si>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</si>
  <si>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</si>
  <si>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</si>
  <si>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</si>
  <si>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</si>
  <si>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</si>
  <si>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</si>
  <si>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</si>
  <si>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</si>
  <si>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</si>
  <si>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</si>
  <si>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</si>
  <si>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</si>
  <si>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</si>
  <si>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</si>
  <si>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</si>
  <si>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</si>
  <si>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</si>
  <si>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</si>
  <si>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</si>
  <si>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</si>
  <si>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</si>
  <si>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</si>
  <si>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</si>
  <si>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</si>
  <si>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</si>
  <si>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</si>
  <si>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</si>
  <si>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</si>
  <si>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</si>
  <si>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</si>
  <si>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</si>
  <si>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</si>
  <si>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</si>
  <si>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</si>
  <si>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</si>
  <si>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</si>
  <si>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</si>
  <si>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</si>
  <si>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</si>
  <si>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</si>
  <si>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</si>
  <si>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</si>
  <si>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</si>
  <si>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</si>
  <si>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</si>
  <si>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</si>
  <si>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</si>
  <si>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</si>
  <si>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</si>
  <si>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</si>
  <si>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</si>
  <si>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</si>
  <si>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</si>
  <si>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</si>
  <si>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</si>
  <si>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</si>
  <si>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</si>
  <si>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</si>
  <si>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</si>
  <si>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</si>
  <si>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</si>
  <si>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</si>
  <si>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</si>
  <si>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</si>
  <si>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</si>
  <si>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</si>
  <si>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</si>
  <si>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</si>
  <si>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</si>
  <si>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</si>
  <si>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</si>
  <si>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</si>
  <si>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</si>
  <si>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</si>
  <si>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</si>
  <si>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</si>
  <si>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</si>
  <si>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</si>
  <si>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</si>
  <si>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</si>
  <si>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</si>
  <si>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</si>
  <si>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</si>
  <si>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</si>
  <si>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</si>
  <si>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</si>
  <si>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</si>
  <si>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</si>
  <si>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</si>
  <si>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</si>
  <si>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</si>
  <si>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</si>
  <si>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</si>
  <si>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</si>
  <si>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</si>
  <si>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</si>
  <si>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</si>
  <si>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</si>
  <si>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</si>
  <si>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</si>
  <si>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</si>
  <si>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</si>
  <si>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</si>
  <si>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</si>
  <si>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</si>
  <si>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</si>
  <si>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</si>
  <si>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</si>
  <si>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</si>
  <si>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</si>
  <si>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</si>
  <si>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</si>
  <si>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</si>
  <si>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</si>
  <si>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</si>
  <si>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</si>
  <si>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</si>
  <si>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</si>
  <si>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</si>
  <si>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</si>
  <si>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</si>
  <si>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</si>
  <si>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</si>
  <si>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</si>
  <si>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</si>
  <si>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</si>
  <si>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</si>
  <si>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</si>
  <si>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</si>
  <si>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</si>
  <si>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</si>
  <si>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</si>
  <si>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</si>
  <si>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</si>
  <si>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</si>
  <si>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</si>
  <si>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</si>
  <si>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</si>
  <si>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</si>
  <si>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</si>
  <si>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</si>
  <si>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</si>
  <si>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</si>
  <si>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</si>
  <si>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</si>
  <si>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</si>
  <si>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</si>
  <si>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</si>
  <si>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</si>
  <si>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</si>
  <si>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</si>
  <si>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</si>
  <si>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</si>
  <si>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</si>
  <si>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</si>
  <si>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</si>
  <si>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</si>
  <si>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</si>
  <si>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</si>
  <si>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</si>
  <si>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</si>
  <si>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</si>
  <si>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</si>
  <si>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</si>
  <si>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</si>
  <si>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</si>
  <si>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</si>
  <si>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</si>
  <si>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</si>
  <si>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</si>
  <si>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</si>
  <si>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</si>
  <si>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</si>
  <si>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</si>
  <si>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</si>
  <si>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</si>
  <si>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</si>
  <si>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</si>
  <si>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</si>
  <si>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</si>
  <si>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</si>
  <si>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</si>
  <si>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</si>
  <si>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</si>
  <si>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</si>
  <si>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</si>
  <si>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</si>
  <si>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</si>
  <si>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</si>
  <si>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</si>
  <si>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</si>
  <si>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</si>
  <si>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</si>
  <si>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</si>
  <si>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</si>
  <si>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</si>
  <si>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</si>
  <si>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</si>
  <si>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</si>
  <si>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</si>
  <si>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</si>
  <si>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</si>
  <si>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</si>
  <si>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</si>
  <si>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</si>
  <si>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</si>
  <si>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</si>
  <si>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</si>
  <si>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</si>
  <si>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</si>
  <si>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</si>
  <si>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</si>
  <si>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</si>
  <si>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</si>
  <si>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</si>
  <si>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</si>
  <si>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</si>
  <si>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</si>
  <si>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</si>
  <si>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</si>
  <si>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</si>
  <si>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</si>
  <si>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</si>
  <si>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</si>
  <si>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</si>
  <si>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</si>
  <si>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</si>
  <si>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</si>
  <si>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</si>
  <si>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</si>
  <si>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</si>
  <si>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</si>
  <si>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</si>
  <si>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</si>
  <si>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</si>
  <si>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</si>
  <si>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</si>
  <si>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</si>
  <si>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</si>
  <si>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</si>
  <si>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</si>
  <si>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</si>
  <si>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</si>
  <si>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</si>
  <si>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</si>
  <si>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</si>
  <si>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</si>
  <si>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</si>
  <si>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</si>
  <si>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</si>
  <si>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</si>
  <si>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</si>
  <si>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</si>
  <si>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</si>
  <si>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</si>
  <si>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</si>
  <si>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</si>
  <si>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</si>
  <si>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</si>
  <si>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</si>
  <si>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</si>
  <si>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</si>
  <si>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</si>
  <si>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</si>
  <si>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</si>
  <si>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</si>
  <si>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</si>
  <si>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</si>
  <si>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</si>
  <si>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</si>
  <si>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</si>
  <si>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</si>
  <si>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</si>
  <si>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</si>
  <si>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</si>
  <si>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</si>
  <si>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</si>
  <si>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</si>
  <si>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</si>
  <si>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</si>
  <si>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</si>
  <si>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</si>
  <si>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</si>
  <si>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</si>
  <si>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</si>
  <si>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</si>
  <si>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</si>
  <si>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</si>
  <si>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</si>
  <si>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</si>
  <si>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</si>
  <si>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</si>
  <si>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</si>
  <si>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</si>
  <si>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</si>
  <si>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</si>
  <si>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</si>
  <si>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</si>
  <si>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</si>
  <si>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</si>
  <si>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</si>
  <si>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</si>
  <si>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</si>
  <si>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</si>
  <si>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</si>
  <si>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</si>
  <si>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</si>
  <si>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</si>
  <si>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</si>
  <si>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</si>
  <si>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</si>
  <si>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</si>
  <si>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</si>
  <si>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</si>
  <si>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</si>
  <si>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</si>
  <si>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</si>
  <si>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</si>
  <si>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</si>
  <si>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</si>
  <si>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</si>
  <si>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</si>
  <si>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</si>
  <si>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</si>
  <si>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</si>
  <si>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</si>
  <si>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</si>
  <si>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</si>
  <si>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</si>
  <si>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</si>
  <si>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</si>
  <si>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</si>
  <si>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</si>
  <si>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</si>
  <si>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</si>
  <si>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</si>
  <si>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</si>
  <si>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</si>
  <si>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</si>
  <si>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</si>
  <si>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</si>
  <si>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</si>
  <si>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</si>
  <si>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</si>
  <si>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</si>
  <si>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</si>
  <si>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</si>
  <si>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</si>
  <si>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</si>
  <si>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</si>
  <si>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</si>
  <si>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</si>
  <si>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</si>
  <si>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</si>
  <si>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</si>
  <si>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</si>
  <si>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</si>
  <si>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</si>
  <si>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</si>
  <si>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</si>
  <si>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</si>
  <si>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</si>
  <si>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</si>
  <si>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</si>
  <si>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</si>
  <si>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</si>
  <si>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</si>
  <si>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</si>
  <si>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</si>
  <si>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</si>
  <si>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</si>
  <si>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</si>
  <si>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</si>
  <si>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</si>
  <si>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</si>
  <si>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</si>
  <si>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</si>
  <si>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</si>
  <si>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</si>
  <si>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</si>
  <si>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</si>
  <si>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</si>
  <si>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</si>
  <si>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</si>
  <si>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</si>
  <si>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</si>
  <si>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</si>
  <si>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</si>
  <si>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</si>
  <si>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</si>
  <si>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</si>
  <si>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</si>
  <si>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</si>
  <si>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</si>
  <si>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</si>
  <si>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</si>
  <si>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</si>
  <si>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</si>
  <si>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</si>
  <si>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</si>
  <si>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</si>
  <si>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</si>
  <si>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</si>
  <si>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</si>
  <si>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</si>
  <si>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</si>
  <si>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</si>
  <si>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</si>
  <si>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</si>
  <si>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</si>
  <si>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</si>
  <si>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</si>
  <si>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</si>
  <si>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</si>
  <si>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</si>
  <si>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</si>
  <si>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</si>
  <si>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</si>
  <si>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</si>
  <si>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</si>
  <si>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</si>
  <si>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</si>
  <si>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</si>
  <si>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</si>
  <si>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</si>
  <si>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</si>
  <si>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</si>
  <si>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</si>
  <si>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</si>
  <si>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</si>
  <si>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</si>
  <si>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</si>
  <si>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</si>
  <si>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</si>
  <si>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</si>
  <si>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</si>
  <si>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</si>
  <si>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</si>
  <si>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</si>
  <si>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</si>
  <si>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</si>
  <si>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</si>
  <si>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</si>
  <si>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</si>
  <si>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</si>
  <si>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</si>
  <si>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</si>
  <si>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</si>
  <si>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</si>
  <si>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</si>
  <si>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</si>
  <si>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</si>
  <si>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</si>
  <si>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</si>
  <si>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</si>
  <si>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</si>
  <si>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</si>
  <si>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</si>
  <si>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</si>
  <si>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</si>
  <si>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</si>
  <si>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</si>
  <si>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</si>
  <si>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</si>
  <si>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</si>
  <si>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</si>
  <si>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</si>
  <si>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</si>
  <si>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</si>
  <si>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</si>
  <si>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</si>
  <si>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</si>
  <si>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</si>
  <si>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</si>
  <si>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</si>
  <si>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</si>
  <si>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</si>
  <si>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</si>
  <si>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</si>
  <si>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</si>
  <si>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</si>
  <si>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</si>
  <si>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</si>
  <si>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</si>
  <si>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</si>
  <si>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</si>
  <si>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</si>
  <si>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</si>
  <si>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</si>
  <si>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</si>
  <si>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</si>
  <si>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</si>
  <si>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</si>
  <si>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</si>
  <si>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</si>
  <si>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</si>
  <si>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</si>
  <si>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</si>
  <si>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</si>
  <si>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</si>
  <si>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</si>
  <si>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</si>
  <si>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</si>
  <si>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</si>
  <si>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</si>
  <si>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</si>
  <si>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</si>
  <si>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</si>
  <si>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</si>
  <si>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</si>
  <si>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</si>
  <si>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</si>
  <si>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</si>
  <si>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</si>
  <si>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</si>
  <si>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</si>
  <si>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</si>
  <si>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</si>
  <si>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</si>
  <si>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</si>
  <si>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</si>
  <si>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</si>
  <si>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</si>
  <si>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</si>
  <si>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</si>
  <si>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</si>
  <si>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</si>
  <si>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</si>
  <si>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</si>
  <si>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</si>
  <si>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</si>
  <si>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</si>
  <si>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</si>
  <si>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</si>
  <si>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</si>
  <si>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</si>
  <si>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</si>
  <si>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</si>
  <si>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</si>
  <si>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</si>
  <si>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</si>
  <si>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</si>
  <si>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</si>
  <si>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</si>
  <si>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</si>
  <si>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</si>
  <si>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</si>
  <si>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</si>
  <si>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</si>
  <si>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</si>
  <si>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</si>
  <si>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</si>
  <si>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</si>
  <si>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</si>
  <si>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</si>
  <si>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</si>
  <si>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</si>
  <si>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</si>
  <si>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</si>
  <si>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</si>
  <si>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</si>
  <si>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</si>
  <si>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</si>
  <si>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</si>
  <si>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</si>
  <si>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</si>
  <si>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</si>
  <si>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</si>
  <si>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</si>
  <si>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</si>
  <si>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</si>
  <si>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</si>
  <si>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</si>
  <si>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</si>
  <si>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</si>
  <si>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</si>
  <si>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</si>
  <si>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</si>
  <si>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</si>
  <si>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</si>
  <si>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</si>
  <si>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</si>
  <si>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</si>
  <si>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</si>
  <si>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</si>
  <si>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</si>
  <si>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</si>
  <si>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</si>
  <si>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</si>
  <si>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</si>
  <si>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</si>
  <si>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</si>
  <si>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</si>
  <si>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</si>
  <si>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</si>
  <si>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</si>
  <si>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</si>
  <si>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</si>
  <si>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</si>
  <si>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</si>
  <si>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</si>
  <si>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</si>
  <si>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</si>
  <si>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</si>
  <si>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</si>
  <si>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</si>
  <si>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</si>
  <si>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</si>
  <si>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</si>
  <si>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</si>
  <si>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</si>
  <si>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</si>
  <si>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</si>
  <si>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</si>
  <si>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</si>
  <si>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</si>
  <si>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</si>
  <si>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</si>
  <si>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</si>
  <si>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</si>
  <si>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</si>
  <si>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</si>
  <si>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</si>
  <si>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</si>
  <si>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</si>
  <si>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</si>
  <si>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</si>
  <si>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</si>
  <si>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</si>
  <si>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</si>
  <si>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</si>
  <si>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</si>
  <si>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</si>
  <si>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</si>
  <si>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</si>
  <si>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</si>
  <si>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</si>
  <si>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</si>
  <si>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</si>
  <si>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</si>
  <si>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</si>
  <si>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</si>
  <si>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</si>
  <si>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</si>
  <si>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</si>
  <si>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</si>
  <si>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</si>
  <si>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</si>
  <si>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</si>
  <si>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</si>
  <si>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</si>
  <si>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</si>
  <si>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</si>
  <si>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</si>
  <si>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</si>
  <si>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</si>
  <si>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</si>
  <si>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</si>
  <si>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</si>
  <si>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</si>
  <si>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</si>
  <si>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</si>
  <si>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</si>
  <si>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</si>
  <si>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</si>
  <si>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</si>
  <si>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</si>
  <si>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</si>
  <si>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</si>
  <si>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</si>
  <si>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</si>
  <si>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</si>
  <si>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</si>
  <si>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</si>
  <si>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</si>
  <si>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</si>
  <si>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</si>
  <si>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</si>
  <si>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</si>
  <si>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</si>
  <si>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</si>
  <si>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</si>
  <si>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</si>
  <si>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</si>
  <si>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</si>
  <si>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</si>
  <si>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</si>
  <si>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</si>
  <si>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</si>
  <si>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</si>
  <si>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</si>
  <si>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</si>
  <si>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</si>
  <si>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</si>
  <si>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</si>
  <si>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</si>
  <si>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</si>
  <si>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</si>
  <si>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</si>
  <si>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</si>
  <si>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</si>
  <si>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</si>
  <si>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</si>
  <si>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</si>
  <si>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</si>
  <si>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</si>
  <si>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</si>
  <si>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</si>
  <si>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</si>
  <si>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</si>
  <si>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</si>
  <si>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</si>
  <si>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</si>
  <si>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</si>
  <si>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</si>
  <si>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</si>
  <si>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</si>
  <si>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</si>
  <si>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</si>
  <si>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</si>
  <si>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</si>
  <si>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</si>
  <si>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</si>
  <si>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</si>
  <si>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</si>
  <si>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</si>
  <si>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</si>
  <si>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</si>
  <si>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</si>
  <si>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</si>
  <si>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</si>
  <si>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</si>
  <si>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</si>
  <si>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</si>
  <si>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</si>
  <si>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</si>
  <si>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</si>
  <si>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</si>
  <si>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</si>
  <si>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</si>
  <si>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</si>
  <si>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</si>
  <si>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</si>
  <si>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</si>
  <si>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</si>
  <si>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</si>
  <si>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</si>
  <si>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</si>
  <si>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</si>
  <si>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</si>
  <si>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</si>
  <si>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</si>
  <si>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</si>
  <si>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</si>
  <si>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</si>
  <si>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</si>
  <si>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</si>
  <si>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</si>
  <si>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</si>
  <si>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</si>
  <si>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</si>
  <si>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</si>
  <si>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</si>
  <si>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</si>
  <si>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</si>
  <si>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</si>
  <si>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</si>
  <si>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</si>
  <si>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</si>
  <si>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</si>
  <si>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</si>
  <si>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</si>
  <si>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</si>
  <si>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</si>
  <si>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</si>
  <si>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</si>
  <si>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</si>
  <si>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</si>
  <si>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</si>
  <si>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</si>
  <si>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</si>
  <si>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</si>
  <si>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</si>
  <si>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</si>
  <si>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</si>
  <si>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</si>
  <si>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</si>
  <si>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</si>
  <si>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</si>
  <si>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</si>
  <si>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</si>
  <si>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</si>
  <si>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</si>
  <si>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</si>
  <si>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</si>
  <si>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</si>
  <si>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</si>
  <si>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</si>
  <si>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</si>
  <si>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</si>
  <si>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</si>
  <si>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</si>
  <si>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</si>
  <si>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</si>
  <si>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</si>
  <si>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</si>
  <si>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</si>
  <si>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</si>
  <si>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</si>
  <si>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</si>
  <si>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</si>
  <si>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</si>
  <si>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</si>
  <si>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</si>
  <si>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</si>
  <si>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</si>
  <si>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</si>
  <si>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</si>
  <si>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</si>
  <si>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</si>
  <si>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</si>
  <si>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</si>
  <si>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</si>
  <si>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</si>
  <si>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</si>
  <si>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</si>
  <si>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</si>
  <si>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</si>
  <si>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</si>
  <si>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</si>
  <si>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</si>
  <si>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</si>
  <si>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</si>
  <si>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</si>
  <si>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</si>
  <si>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</si>
  <si>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</si>
  <si>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</si>
  <si>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</si>
  <si>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</si>
  <si>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</si>
  <si>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</si>
  <si>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</si>
  <si>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</si>
  <si>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</si>
  <si>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</si>
  <si>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</si>
  <si>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</si>
  <si>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</si>
  <si>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</si>
  <si>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</si>
  <si>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</si>
  <si>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</si>
  <si>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</si>
  <si>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</si>
  <si>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</si>
  <si>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</si>
  <si>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</si>
  <si>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</si>
  <si>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</si>
  <si>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</si>
  <si>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</si>
  <si>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</si>
  <si>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</si>
  <si>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</si>
  <si>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</si>
  <si>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</si>
  <si>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</si>
  <si>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</si>
  <si>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</si>
  <si>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</si>
  <si>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</si>
  <si>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</si>
  <si>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</si>
  <si>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</si>
  <si>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</si>
  <si>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</si>
  <si>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</si>
  <si>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</si>
  <si>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</si>
  <si>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</si>
  <si>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</si>
  <si>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</si>
  <si>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</si>
  <si>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</si>
  <si>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</si>
  <si>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</si>
  <si>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</si>
  <si>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</si>
  <si>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</si>
  <si>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</si>
  <si>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</si>
  <si>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</si>
  <si>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</si>
  <si>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</si>
  <si>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</si>
  <si>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</si>
  <si>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</si>
  <si>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</si>
  <si>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</si>
  <si>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</si>
  <si>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</si>
  <si>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</si>
  <si>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</si>
  <si>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</si>
  <si>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</si>
  <si>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</si>
  <si>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</si>
  <si>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</si>
  <si>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</si>
  <si>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</si>
  <si>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</si>
  <si>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</si>
  <si>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</si>
  <si>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</si>
  <si>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</si>
  <si>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</si>
  <si>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</si>
  <si>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</si>
  <si>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</si>
  <si>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</si>
  <si>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</si>
  <si>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</si>
  <si>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</si>
  <si>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</si>
  <si>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</si>
  <si>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</si>
  <si>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</si>
  <si>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</si>
  <si>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</si>
  <si>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</si>
  <si>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</si>
  <si>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</si>
  <si>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</si>
  <si>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</si>
  <si>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</si>
  <si>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</si>
  <si>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</si>
  <si>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</si>
  <si>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</si>
  <si>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</si>
  <si>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</si>
  <si>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</si>
  <si>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</si>
  <si>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</si>
  <si>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</si>
  <si>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</si>
  <si>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</si>
  <si>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</si>
  <si>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</si>
  <si>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</si>
  <si>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</si>
  <si>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</si>
  <si>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</si>
  <si>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</si>
  <si>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</si>
  <si>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</si>
  <si>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</si>
  <si>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</si>
  <si>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</si>
  <si>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</si>
  <si>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</si>
  <si>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</si>
  <si>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</si>
  <si>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</si>
  <si>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</si>
  <si>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</si>
  <si>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</si>
  <si>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</si>
  <si>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</si>
  <si>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</si>
  <si>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</si>
  <si>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</si>
  <si>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</si>
  <si>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</si>
  <si>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</si>
  <si>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</si>
  <si>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</si>
  <si>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</si>
  <si>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</si>
  <si>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</si>
  <si>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</si>
  <si>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</si>
  <si>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</si>
  <si>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</si>
  <si>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</si>
  <si>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</si>
  <si>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</si>
  <si>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</si>
  <si>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</si>
  <si>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</si>
  <si>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</si>
  <si>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</si>
  <si>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</si>
  <si>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</si>
  <si>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</si>
  <si>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</si>
  <si>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</si>
  <si>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</si>
  <si>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</si>
  <si>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</si>
  <si>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</si>
  <si>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</si>
  <si>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</si>
  <si>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</si>
  <si>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</si>
  <si>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</si>
  <si>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</si>
  <si>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</si>
  <si>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</si>
  <si>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</si>
  <si>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</si>
  <si>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</si>
  <si>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</si>
  <si>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</si>
  <si>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</si>
  <si>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</si>
  <si>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</si>
  <si>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</si>
  <si>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</si>
  <si>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</si>
  <si>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</si>
  <si>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</si>
  <si>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</si>
  <si>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</si>
  <si>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</si>
  <si>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</si>
  <si>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</si>
  <si>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</si>
  <si>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</si>
  <si>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</si>
  <si>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</si>
  <si>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</si>
  <si>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</si>
  <si>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</si>
  <si>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</si>
  <si>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</si>
  <si>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</si>
  <si>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</si>
  <si>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</si>
  <si>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</si>
  <si>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</si>
  <si>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</si>
  <si>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</si>
  <si>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</si>
  <si>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</si>
  <si>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</si>
  <si>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</si>
  <si>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</si>
  <si>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</si>
  <si>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</si>
  <si>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</si>
  <si>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</si>
  <si>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</si>
  <si>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</si>
  <si>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</si>
  <si>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</si>
  <si>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</si>
  <si>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</si>
  <si>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</si>
  <si>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</si>
  <si>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</si>
  <si>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</si>
  <si>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</si>
  <si>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</si>
  <si>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</si>
  <si>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</si>
  <si>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</si>
  <si>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</si>
  <si>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</si>
  <si>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</si>
  <si>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</si>
  <si>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</si>
  <si>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</si>
  <si>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</si>
  <si>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</si>
  <si>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</si>
  <si>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</si>
  <si>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</si>
  <si>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</si>
  <si>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</si>
  <si>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</si>
  <si>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</si>
  <si>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</si>
  <si>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</si>
  <si>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</si>
  <si>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</si>
  <si>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</si>
  <si>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</si>
  <si>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</si>
  <si>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</si>
  <si>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</si>
  <si>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</si>
  <si>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</si>
  <si>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</si>
  <si>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</si>
  <si>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</si>
  <si>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</si>
  <si>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</si>
  <si>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</si>
  <si>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</si>
  <si>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</si>
  <si>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</si>
  <si>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</si>
  <si>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</si>
  <si>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</si>
  <si>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</si>
  <si>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</si>
  <si>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</si>
  <si>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</si>
  <si>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</si>
  <si>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</si>
  <si>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</si>
  <si>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</si>
  <si>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</si>
  <si>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</si>
  <si>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</si>
  <si>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</si>
  <si>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</si>
  <si>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</si>
  <si>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</si>
  <si>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</si>
  <si>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</si>
  <si>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</si>
  <si>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</si>
  <si>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</si>
  <si>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</si>
  <si>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</si>
  <si>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</si>
  <si>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</si>
  <si>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</si>
  <si>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</si>
  <si>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</si>
  <si>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</si>
  <si>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</si>
  <si>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</si>
  <si>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</si>
  <si>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</si>
  <si>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</si>
  <si>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</si>
  <si>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</si>
  <si>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</si>
  <si>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</si>
  <si>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</si>
  <si>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</si>
  <si>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</si>
  <si>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</si>
  <si>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</si>
  <si>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</si>
  <si>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</si>
  <si>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</si>
  <si>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</si>
  <si>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</si>
  <si>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</si>
  <si>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</si>
  <si>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</si>
  <si>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</si>
  <si>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</si>
  <si>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</si>
  <si>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</si>
  <si>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</si>
  <si>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</si>
  <si>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</si>
  <si>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</si>
  <si>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</si>
  <si>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</si>
  <si>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</si>
  <si>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</si>
  <si>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</si>
  <si>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</si>
  <si>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</si>
  <si>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</si>
  <si>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</si>
  <si>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</si>
  <si>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</si>
  <si>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</si>
  <si>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</si>
  <si>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</si>
  <si>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</si>
  <si>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</si>
  <si>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</si>
  <si>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</si>
  <si>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</si>
  <si>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</si>
  <si>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</si>
  <si>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</si>
  <si>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</si>
  <si>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</si>
  <si>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</si>
  <si>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</si>
  <si>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</si>
  <si>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</si>
  <si>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</si>
  <si>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</si>
  <si>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</si>
  <si>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</si>
  <si>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</si>
  <si>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</si>
  <si>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</si>
  <si>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</si>
  <si>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</si>
  <si>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</si>
  <si>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</si>
  <si>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</si>
  <si>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</si>
  <si>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</si>
  <si>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</si>
  <si>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</si>
  <si>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</si>
  <si>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</si>
  <si>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</si>
  <si>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</si>
  <si>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</si>
  <si>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</si>
  <si>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</si>
  <si>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</si>
  <si>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</si>
  <si>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</si>
  <si>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</si>
  <si>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</si>
  <si>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</si>
  <si>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</si>
  <si>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</si>
  <si>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</si>
  <si>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</si>
  <si>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</si>
  <si>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</si>
  <si>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</si>
  <si>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</si>
  <si>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</si>
  <si>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</si>
  <si>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</si>
  <si>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</si>
  <si>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</si>
  <si>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</si>
  <si>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</si>
  <si>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</si>
  <si>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</si>
  <si>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</si>
  <si>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</si>
  <si>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</si>
  <si>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</si>
  <si>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</si>
  <si>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</si>
  <si>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</si>
  <si>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</si>
  <si>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</si>
  <si>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</si>
  <si>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</si>
  <si>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</si>
  <si>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</si>
  <si>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</si>
  <si>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</si>
  <si>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</si>
  <si>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</si>
  <si>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</si>
  <si>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</si>
  <si>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</si>
  <si>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</si>
  <si>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</si>
  <si>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</si>
  <si>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</si>
  <si>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</si>
  <si>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</si>
  <si>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</si>
  <si>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</si>
  <si>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</si>
  <si>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</si>
  <si>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</si>
  <si>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</si>
  <si>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</si>
  <si>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</si>
  <si>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</si>
  <si>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</si>
  <si>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</si>
  <si>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</si>
  <si>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</si>
  <si>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</si>
  <si>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</si>
  <si>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</si>
  <si>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</si>
  <si>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</si>
  <si>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</si>
  <si>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</si>
  <si>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</si>
  <si>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</si>
  <si>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</si>
  <si>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</si>
  <si>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</si>
  <si>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</si>
  <si>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</si>
  <si>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</si>
  <si>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</si>
  <si>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</si>
  <si>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</si>
  <si>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</si>
  <si>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</si>
  <si>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</si>
  <si>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</si>
  <si>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</si>
  <si>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</si>
  <si>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</si>
  <si>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</si>
  <si>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</si>
  <si>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</si>
  <si>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</si>
  <si>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</si>
  <si>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</si>
  <si>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</si>
  <si>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</si>
  <si>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</si>
  <si>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</si>
  <si>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</si>
  <si>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</si>
  <si>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</si>
  <si>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</si>
  <si>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</si>
  <si>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</si>
  <si>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</si>
  <si>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</si>
  <si>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</si>
  <si>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</si>
  <si>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</si>
  <si>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</si>
  <si>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</si>
  <si>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</si>
  <si>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</si>
  <si>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</si>
  <si>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</si>
  <si>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</si>
  <si>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</si>
  <si>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</si>
  <si>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</si>
  <si>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</si>
  <si>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</si>
  <si>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</si>
  <si>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</si>
  <si>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</si>
  <si>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</si>
  <si>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</si>
  <si>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</si>
  <si>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</si>
  <si>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</si>
  <si>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</si>
  <si>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</si>
  <si>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</si>
  <si>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</si>
  <si>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</si>
  <si>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</si>
  <si>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</si>
  <si>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</si>
  <si>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</si>
  <si>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</si>
  <si>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</si>
  <si>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</si>
  <si>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</si>
  <si>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</si>
  <si>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</si>
  <si>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</si>
  <si>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</si>
  <si>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</si>
  <si>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</si>
  <si>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</si>
  <si>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</si>
  <si>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</si>
  <si>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</si>
  <si>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</si>
  <si>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</si>
  <si>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</si>
  <si>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</si>
  <si>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</si>
  <si>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</si>
  <si>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</si>
  <si>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</si>
  <si>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</si>
  <si>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</si>
  <si>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</si>
  <si>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</si>
  <si>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</si>
  <si>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</si>
  <si>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</si>
  <si>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</si>
  <si>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</si>
  <si>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</si>
  <si>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</si>
  <si>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</si>
  <si>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</si>
  <si>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</si>
  <si>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</si>
  <si>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</si>
  <si>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</si>
  <si>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</si>
  <si>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</si>
  <si>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</si>
  <si>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</si>
  <si>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</si>
  <si>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</si>
  <si>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</si>
  <si>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</si>
  <si>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</si>
  <si>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</si>
  <si>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</si>
  <si>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</si>
  <si>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</si>
  <si>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</si>
  <si>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</si>
  <si>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</si>
  <si>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</si>
  <si>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</si>
  <si>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</si>
  <si>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</si>
  <si>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</si>
  <si>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</si>
  <si>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</si>
  <si>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</si>
  <si>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</si>
  <si>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</si>
  <si>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</si>
  <si>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</si>
  <si>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</si>
  <si>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</si>
  <si>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</si>
  <si>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</si>
  <si>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</si>
  <si>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</si>
  <si>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</si>
  <si>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</si>
  <si>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</si>
  <si>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</si>
  <si>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</si>
  <si>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</si>
  <si>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</si>
  <si>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</si>
  <si>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</si>
  <si>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</si>
  <si>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</si>
  <si>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</si>
  <si>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</si>
  <si>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</si>
  <si>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</si>
  <si>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</si>
  <si>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</si>
  <si>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</si>
  <si>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</si>
  <si>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</si>
  <si>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</si>
  <si>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</si>
  <si>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</si>
  <si>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</si>
  <si>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</si>
  <si>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</si>
  <si>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</si>
  <si>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</si>
  <si>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</si>
  <si>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</si>
  <si>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</si>
  <si>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</si>
  <si>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</si>
  <si>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</si>
  <si>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</si>
  <si>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</si>
  <si>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</si>
  <si>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</si>
  <si>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</si>
  <si>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</si>
  <si>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</si>
  <si>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</si>
  <si>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</si>
  <si>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</si>
  <si>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</si>
  <si>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</si>
  <si>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</si>
  <si>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</si>
  <si>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</si>
  <si>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</si>
  <si>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</si>
  <si>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</si>
  <si>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</si>
  <si>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</si>
  <si>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</si>
  <si>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</si>
  <si>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</si>
  <si>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</si>
  <si>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</si>
  <si>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</si>
  <si>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</si>
  <si>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</si>
  <si>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</si>
  <si>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</si>
  <si>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</si>
  <si>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</si>
  <si>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</si>
  <si>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</si>
  <si>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</si>
  <si>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</si>
  <si>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</si>
  <si>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</si>
  <si>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</si>
  <si>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</si>
  <si>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</si>
  <si>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</si>
  <si>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</si>
  <si>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</si>
  <si>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</si>
  <si>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</si>
  <si>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</si>
  <si>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</si>
  <si>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</si>
  <si>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</si>
  <si>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</si>
  <si>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</si>
  <si>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</si>
  <si>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</si>
  <si>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</si>
  <si>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</si>
  <si>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</si>
  <si>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</si>
  <si>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</si>
  <si>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</si>
  <si>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</si>
  <si>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</si>
  <si>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</si>
  <si>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</si>
  <si>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</si>
  <si>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</si>
  <si>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</si>
  <si>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</si>
  <si>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</si>
  <si>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</si>
  <si>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</si>
  <si>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</si>
  <si>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</si>
  <si>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</si>
  <si>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</si>
  <si>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</si>
  <si>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</si>
  <si>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</si>
  <si>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</si>
  <si>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</si>
  <si>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</si>
  <si>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</si>
  <si>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</si>
  <si>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</si>
  <si>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</si>
  <si>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</si>
  <si>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</si>
  <si>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</si>
  <si>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</si>
  <si>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</si>
  <si>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</si>
  <si>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</si>
  <si>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</si>
  <si>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</si>
  <si>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</si>
  <si>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</si>
  <si>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</si>
  <si>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</si>
  <si>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</si>
  <si>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</si>
  <si>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</si>
  <si>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</si>
  <si>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</si>
  <si>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</si>
  <si>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</si>
  <si>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</si>
  <si>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</si>
  <si>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</si>
  <si>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</si>
  <si>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</si>
  <si>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</si>
  <si>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</si>
  <si>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</si>
  <si>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</si>
  <si>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</si>
  <si>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</si>
  <si>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</si>
  <si>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</si>
  <si>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</si>
  <si>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</si>
  <si>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</si>
  <si>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</si>
  <si>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</si>
  <si>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</si>
  <si>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</si>
  <si>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</si>
  <si>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</si>
  <si>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</si>
  <si>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</si>
  <si>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</si>
  <si>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</si>
  <si>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</si>
  <si>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</si>
  <si>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</si>
  <si>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</si>
  <si>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</si>
  <si>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</si>
  <si>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</si>
  <si>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</si>
  <si>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</si>
  <si>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</si>
  <si>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</si>
  <si>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</si>
  <si>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</si>
  <si>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</si>
  <si>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</si>
  <si>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</si>
  <si>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</si>
  <si>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</si>
  <si>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</si>
  <si>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</si>
  <si>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</si>
  <si>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</si>
  <si>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</si>
  <si>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</si>
  <si>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</si>
  <si>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</si>
  <si>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</si>
  <si>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</si>
  <si>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</si>
  <si>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</si>
  <si>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</si>
  <si>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</si>
  <si>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</si>
  <si>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</si>
  <si>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</si>
  <si>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</si>
  <si>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</si>
  <si>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</si>
  <si>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</si>
  <si>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</si>
  <si>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</si>
  <si>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</si>
  <si>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</si>
  <si>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</si>
  <si>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</si>
  <si>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</si>
  <si>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</si>
  <si>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</si>
  <si>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</si>
  <si>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</si>
  <si>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</si>
  <si>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</si>
  <si>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</si>
  <si>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</si>
  <si>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</si>
  <si>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</si>
  <si>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</si>
  <si>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</si>
  <si>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</si>
  <si>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</si>
  <si>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</si>
  <si>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</si>
  <si>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</si>
  <si>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</si>
  <si>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</si>
  <si>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</si>
  <si>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</si>
  <si>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</si>
  <si>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</si>
  <si>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</si>
  <si>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</si>
  <si>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</si>
  <si>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</si>
  <si>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</si>
  <si>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</si>
  <si>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</si>
  <si>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</si>
  <si>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</si>
  <si>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</si>
  <si>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</si>
  <si>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</si>
  <si>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</si>
  <si>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</si>
  <si>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</si>
  <si>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</si>
  <si>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</si>
  <si>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</si>
  <si>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</si>
  <si>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</si>
  <si>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</si>
  <si>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</si>
  <si>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</si>
  <si>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</si>
  <si>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</si>
  <si>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</si>
  <si>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</si>
  <si>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</si>
  <si>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</si>
  <si>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</si>
  <si>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</si>
  <si>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</si>
  <si>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</si>
  <si>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</si>
  <si>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</si>
  <si>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</si>
  <si>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</si>
  <si>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</si>
  <si>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</si>
  <si>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</si>
  <si>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</si>
  <si>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</si>
  <si>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</si>
  <si>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</si>
  <si>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</si>
  <si>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</si>
  <si>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</si>
  <si>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</si>
  <si>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</si>
  <si>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</si>
  <si>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</si>
  <si>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</si>
  <si>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</si>
  <si>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</si>
  <si>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</si>
  <si>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</si>
  <si>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</si>
  <si>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</si>
  <si>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</si>
  <si>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</si>
  <si>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</si>
  <si>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</si>
  <si>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</si>
  <si>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</si>
  <si>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</si>
  <si>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</si>
  <si>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</si>
  <si>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</si>
  <si>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</si>
  <si>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</si>
  <si>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</si>
  <si>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</si>
  <si>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</si>
  <si>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</si>
  <si>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</si>
  <si>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</si>
  <si>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</si>
  <si>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</si>
  <si>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</si>
  <si>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</si>
  <si>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</si>
  <si>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</si>
  <si>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</si>
  <si>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</si>
  <si>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</si>
  <si>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</si>
  <si>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</si>
  <si>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</si>
  <si>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</si>
  <si>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</si>
  <si>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</si>
  <si>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</si>
  <si>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</si>
  <si>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</si>
  <si>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</si>
  <si>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</si>
  <si>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</si>
  <si>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</si>
  <si>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</si>
  <si>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</si>
  <si>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</si>
  <si>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</si>
  <si>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</si>
  <si>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</si>
  <si>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</si>
  <si>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</si>
  <si>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</si>
  <si>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</si>
  <si>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</si>
  <si>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</si>
  <si>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</si>
  <si>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</si>
  <si>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</si>
  <si>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</si>
  <si>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</si>
  <si>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</si>
  <si>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</si>
  <si>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</si>
  <si>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</si>
  <si>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</si>
  <si>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</si>
  <si>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</si>
  <si>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</si>
  <si>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</si>
  <si>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</si>
  <si>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</si>
  <si>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</si>
  <si>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</si>
  <si>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</si>
  <si>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</si>
  <si>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</si>
  <si>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</si>
  <si>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</si>
  <si>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</si>
  <si>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</si>
  <si>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</si>
  <si>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</si>
  <si>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</si>
  <si>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</si>
  <si>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</si>
  <si>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</si>
  <si>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</si>
  <si>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</si>
  <si>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</si>
  <si>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</si>
  <si>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</si>
  <si>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</si>
  <si>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</si>
  <si>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</si>
  <si>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</si>
  <si>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</si>
  <si>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</si>
  <si>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</si>
  <si>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</si>
  <si>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</si>
  <si>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</si>
  <si>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</si>
  <si>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</si>
  <si>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</si>
  <si>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</si>
  <si>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</si>
  <si>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</si>
  <si>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</si>
  <si>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</si>
  <si>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</si>
  <si>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</si>
  <si>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</si>
  <si>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</si>
  <si>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</si>
  <si>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</si>
  <si>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</si>
  <si>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</si>
  <si>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</si>
  <si>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</si>
  <si>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</si>
  <si>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</si>
  <si>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</si>
  <si>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</si>
  <si>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</si>
  <si>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</si>
  <si>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</si>
  <si>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</si>
  <si>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</si>
  <si>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</si>
  <si>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</si>
  <si>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</si>
  <si>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</si>
  <si>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</si>
  <si>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</si>
  <si>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</si>
  <si>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</si>
  <si>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</si>
  <si>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</si>
  <si>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</si>
  <si>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</si>
  <si>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</si>
  <si>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</si>
  <si>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</si>
  <si>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</si>
  <si>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</si>
  <si>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</si>
  <si>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</si>
  <si>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</si>
  <si>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</si>
  <si>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</si>
  <si>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</si>
  <si>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</si>
  <si>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</si>
  <si>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</si>
  <si>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</si>
  <si>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</si>
  <si>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</si>
  <si>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</si>
  <si>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</si>
  <si>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</si>
  <si>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</si>
  <si>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</si>
  <si>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</si>
  <si>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</si>
  <si>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</si>
  <si>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</si>
  <si>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</si>
  <si>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</si>
  <si>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</si>
  <si>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</si>
  <si>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</si>
  <si>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</si>
  <si>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</si>
  <si>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</si>
  <si>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</si>
  <si>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</si>
  <si>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</si>
  <si>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</si>
  <si>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</si>
  <si>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</si>
  <si>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</si>
  <si>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</si>
  <si>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</si>
  <si>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</si>
  <si>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</si>
  <si>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</si>
  <si>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</si>
  <si>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</si>
  <si>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</si>
  <si>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</si>
  <si>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</si>
  <si>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</si>
  <si>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</si>
  <si>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</si>
  <si>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</si>
  <si>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</si>
  <si>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</si>
  <si>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</si>
  <si>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</si>
  <si>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</si>
  <si>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</si>
  <si>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</si>
  <si>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</si>
  <si>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</si>
  <si>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</si>
  <si>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</si>
  <si>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</si>
  <si>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</si>
  <si>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</si>
  <si>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</si>
  <si>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</si>
  <si>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</si>
  <si>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</si>
  <si>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</si>
  <si>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</si>
  <si>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</si>
  <si>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</si>
  <si>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</si>
  <si>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</si>
  <si>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</si>
  <si>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</si>
  <si>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</si>
  <si>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</si>
  <si>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</si>
  <si>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</si>
  <si>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</si>
  <si>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</si>
  <si>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</si>
  <si>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</si>
  <si>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</si>
  <si>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</si>
  <si>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</si>
  <si>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</si>
  <si>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</si>
  <si>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</si>
  <si>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</si>
  <si>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</si>
  <si>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</si>
  <si>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</si>
  <si>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</si>
  <si>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</si>
  <si>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</si>
  <si>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</si>
  <si>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</si>
  <si>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</si>
  <si>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</si>
  <si>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</si>
  <si>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</si>
  <si>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</si>
  <si>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</si>
  <si>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</si>
  <si>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</si>
  <si>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</si>
  <si>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</si>
  <si>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</si>
  <si>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</si>
  <si>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</si>
  <si>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</si>
  <si>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</si>
  <si>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</si>
  <si>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</si>
  <si>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</si>
  <si>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</si>
  <si>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</si>
  <si>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</si>
  <si>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</si>
  <si>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</si>
  <si>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</si>
  <si>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</si>
  <si>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</si>
  <si>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</si>
  <si>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</si>
  <si>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</si>
  <si>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</si>
  <si>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</si>
  <si>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</si>
  <si>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</si>
  <si>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</si>
  <si>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</si>
  <si>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</si>
  <si>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</si>
  <si>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</si>
  <si>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</si>
  <si>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</si>
  <si>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</si>
  <si>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</si>
  <si>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</si>
  <si>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</si>
  <si>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</si>
  <si>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</si>
  <si>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</si>
  <si>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</si>
  <si>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</si>
  <si>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</si>
  <si>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</si>
  <si>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</si>
  <si>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</si>
  <si>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</si>
  <si>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</si>
  <si>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</si>
  <si>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</si>
  <si>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</si>
  <si>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</si>
  <si>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</si>
  <si>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</si>
  <si>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</si>
  <si>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</si>
  <si>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</si>
  <si>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</si>
  <si>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</si>
  <si>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</si>
  <si>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</si>
  <si>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</si>
  <si>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</si>
  <si>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</si>
  <si>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</si>
  <si>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</si>
  <si>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</si>
  <si>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</si>
  <si>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</si>
  <si>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</si>
  <si>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</si>
  <si>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</si>
  <si>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</si>
  <si>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</si>
  <si>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</si>
  <si>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</si>
  <si>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</si>
  <si>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</si>
  <si>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</si>
  <si>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</si>
  <si>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</si>
  <si>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</si>
  <si>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</si>
  <si>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</si>
  <si>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</si>
  <si>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</si>
  <si>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</si>
  <si>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</si>
  <si>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</si>
  <si>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</si>
  <si>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</si>
  <si>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</si>
  <si>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</si>
  <si>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</si>
  <si>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</si>
  <si>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</si>
  <si>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</si>
  <si>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</si>
  <si>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</si>
  <si>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</si>
  <si>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</si>
  <si>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</si>
  <si>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</si>
  <si>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</si>
  <si>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</si>
  <si>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</si>
  <si>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</si>
  <si>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</si>
  <si>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</si>
  <si>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</si>
  <si>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</si>
  <si>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</si>
  <si>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</si>
  <si>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</si>
  <si>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</si>
  <si>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</si>
  <si>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</si>
  <si>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</si>
  <si>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</si>
  <si>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</si>
  <si>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</si>
  <si>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</si>
  <si>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</si>
  <si>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</si>
  <si>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</si>
  <si>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</si>
  <si>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</si>
  <si>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</si>
  <si>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</si>
  <si>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</si>
  <si>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</si>
  <si>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</si>
  <si>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</si>
  <si>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</si>
  <si>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</si>
  <si>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</si>
  <si>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</si>
  <si>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</si>
  <si>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</si>
  <si>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</si>
  <si>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</si>
  <si>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</si>
  <si>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</si>
  <si>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</si>
  <si>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</si>
  <si>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</si>
  <si>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</si>
  <si>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</si>
  <si>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</si>
  <si>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</si>
  <si>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</si>
  <si>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</si>
  <si>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</si>
  <si>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</si>
  <si>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</si>
  <si>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</si>
  <si>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</si>
  <si>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</si>
  <si>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</si>
  <si>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</si>
  <si>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</si>
  <si>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</si>
  <si>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</si>
  <si>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</si>
  <si>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</si>
  <si>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</si>
  <si>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</si>
  <si>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</si>
  <si>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</si>
  <si>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</si>
  <si>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</si>
  <si>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</si>
  <si>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</si>
  <si>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</si>
  <si>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</si>
  <si>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</si>
  <si>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</si>
  <si>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</si>
  <si>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</si>
  <si>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</si>
  <si>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</si>
  <si>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</si>
  <si>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</si>
  <si>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</si>
  <si>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</si>
  <si>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</si>
  <si>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</si>
  <si>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</si>
  <si>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</si>
  <si>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</si>
  <si>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</si>
  <si>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</si>
  <si>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</si>
  <si>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</si>
  <si>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</si>
  <si>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</si>
  <si>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</si>
  <si>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</si>
  <si>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</si>
  <si>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</si>
  <si>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</si>
  <si>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</si>
  <si>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</si>
  <si>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</si>
  <si>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</si>
  <si>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</si>
  <si>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</si>
  <si>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</si>
  <si>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</si>
  <si>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</si>
  <si>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</si>
  <si>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</si>
  <si>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</si>
  <si>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</si>
  <si>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</si>
  <si>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</si>
  <si>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</si>
  <si>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</si>
  <si>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</si>
  <si>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</si>
  <si>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</si>
  <si>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</si>
  <si>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</si>
  <si>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</si>
  <si>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</si>
  <si>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</si>
  <si>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</si>
  <si>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</si>
  <si>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</si>
  <si>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</si>
  <si>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</si>
  <si>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</si>
  <si>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</si>
  <si>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</si>
  <si>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</si>
  <si>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</si>
  <si>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</si>
  <si>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</si>
  <si>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</si>
  <si>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</si>
  <si>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</si>
  <si>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</si>
  <si>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</si>
  <si>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</si>
  <si>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</si>
  <si>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</si>
  <si>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</si>
  <si>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</si>
  <si>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</si>
  <si>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</si>
  <si>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</si>
  <si>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</si>
  <si>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</si>
  <si>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</si>
  <si>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</si>
  <si>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</si>
  <si>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</si>
  <si>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</si>
  <si>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</si>
  <si>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</si>
  <si>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</si>
  <si>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</si>
  <si>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</si>
  <si>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</si>
  <si>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</si>
  <si>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</si>
  <si>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</si>
  <si>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</si>
  <si>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</si>
  <si>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</si>
  <si>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</si>
  <si>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</si>
  <si>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</si>
  <si>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</si>
  <si>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</si>
  <si>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</si>
  <si>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</si>
  <si>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</si>
  <si>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</si>
  <si>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</si>
  <si>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</si>
  <si>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</si>
  <si>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</si>
  <si>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</si>
  <si>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</si>
  <si>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</si>
  <si>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</si>
  <si>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</si>
  <si>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</si>
  <si>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</si>
  <si>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</si>
  <si>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</si>
  <si>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</si>
  <si>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</si>
  <si>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</si>
  <si>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</si>
  <si>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</si>
  <si>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</si>
  <si>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</si>
  <si>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</si>
  <si>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</si>
  <si>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</si>
  <si>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</si>
  <si>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</si>
  <si>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</si>
  <si>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</si>
  <si>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</si>
  <si>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</si>
  <si>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</si>
  <si>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</si>
  <si>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</si>
  <si>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</si>
  <si>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</si>
  <si>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</si>
  <si>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</si>
  <si>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</si>
  <si>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</si>
  <si>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</si>
  <si>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</si>
  <si>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</si>
  <si>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</si>
  <si>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</si>
  <si>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</si>
  <si>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</si>
  <si>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</si>
  <si>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</si>
  <si>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</si>
  <si>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</si>
  <si>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</si>
  <si>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</si>
  <si>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</si>
  <si>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</si>
  <si>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</si>
  <si>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</si>
  <si>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</si>
  <si>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</si>
  <si>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</si>
  <si>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</si>
  <si>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</si>
  <si>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</si>
  <si>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</si>
  <si>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</si>
  <si>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</si>
  <si>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</si>
  <si>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</si>
  <si>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</si>
  <si>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</si>
  <si>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</si>
  <si>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</si>
  <si>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</si>
  <si>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</si>
  <si>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</si>
  <si>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</si>
  <si>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</si>
  <si>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</si>
  <si>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</si>
  <si>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</si>
  <si>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</si>
  <si>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</si>
  <si>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</si>
  <si>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</si>
  <si>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</si>
  <si>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</si>
  <si>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</si>
  <si>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</si>
  <si>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</si>
  <si>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</si>
  <si>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</si>
  <si>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</si>
  <si>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</si>
  <si>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</si>
  <si>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</si>
  <si>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</si>
  <si>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</si>
  <si>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</si>
  <si>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</si>
  <si>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</si>
  <si>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</si>
  <si>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</si>
  <si>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</si>
  <si>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</si>
  <si>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</si>
  <si>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</si>
  <si>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</si>
  <si>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</si>
  <si>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</si>
  <si>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</si>
  <si>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</si>
  <si>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</si>
  <si>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</si>
  <si>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</si>
  <si>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</si>
  <si>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</si>
  <si>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</si>
  <si>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</si>
  <si>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</si>
  <si>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</si>
  <si>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</si>
  <si>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</si>
  <si>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</si>
  <si>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</si>
  <si>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</si>
  <si>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</si>
  <si>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</si>
  <si>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</si>
  <si>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</si>
  <si>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</si>
  <si>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</si>
  <si>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</si>
  <si>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</si>
  <si>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</si>
  <si>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</si>
  <si>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</si>
  <si>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</si>
  <si>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</si>
  <si>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</si>
  <si>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</si>
  <si>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</si>
  <si>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</si>
  <si>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</si>
  <si>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</si>
  <si>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</si>
  <si>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</si>
  <si>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</si>
  <si>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</si>
  <si>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</si>
  <si>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</si>
  <si>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</si>
  <si>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</si>
  <si>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</si>
  <si>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</si>
  <si>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</si>
  <si>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</si>
  <si>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</si>
  <si>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</si>
  <si>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</si>
  <si>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</si>
  <si>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</si>
  <si>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</si>
  <si>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</si>
  <si>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</si>
  <si>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</si>
  <si>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</si>
  <si>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</si>
  <si>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</si>
  <si>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</si>
  <si>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</si>
  <si>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</si>
  <si>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</si>
  <si>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</si>
  <si>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</si>
  <si>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</si>
  <si>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</si>
  <si>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</si>
  <si>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</si>
  <si>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</si>
  <si>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</si>
  <si>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</si>
  <si>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</si>
  <si>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</si>
  <si>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</si>
  <si>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</si>
  <si>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</si>
  <si>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</si>
  <si>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</si>
  <si>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</si>
  <si>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</si>
  <si>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</si>
  <si>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</si>
  <si>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</si>
  <si>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</si>
  <si>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</si>
  <si>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</si>
  <si>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</si>
  <si>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</si>
  <si>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</si>
  <si>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</si>
  <si>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</si>
  <si>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</si>
  <si>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</si>
  <si>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</si>
  <si>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</si>
  <si>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</si>
  <si>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</si>
  <si>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</si>
  <si>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</si>
  <si>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</si>
  <si>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</si>
  <si>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</si>
  <si>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</si>
  <si>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</si>
  <si>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</si>
  <si>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</si>
  <si>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</si>
  <si>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</si>
  <si>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</si>
  <si>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</si>
  <si>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</si>
  <si>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</si>
  <si>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</si>
  <si>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</si>
  <si>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</si>
  <si>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</si>
  <si>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</si>
  <si>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</si>
  <si>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</si>
  <si>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</si>
  <si>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</si>
  <si>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</si>
  <si>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</si>
  <si>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</si>
  <si>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</si>
  <si>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</si>
  <si>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</si>
  <si>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</si>
  <si>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</si>
  <si>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</si>
  <si>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</si>
  <si>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</si>
  <si>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</si>
  <si>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</si>
  <si>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</si>
  <si>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</si>
  <si>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</si>
  <si>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</si>
  <si>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</si>
  <si>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</si>
  <si>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</si>
  <si>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</si>
  <si>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</si>
  <si>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</si>
  <si>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</si>
  <si>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</si>
  <si>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</si>
  <si>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</si>
  <si>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</si>
  <si>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</si>
  <si>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</si>
  <si>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</si>
  <si>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</si>
  <si>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</si>
  <si>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</si>
  <si>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</si>
  <si>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</si>
  <si>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</si>
  <si>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</si>
  <si>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</si>
  <si>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</si>
  <si>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</si>
  <si>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</si>
  <si>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</si>
  <si>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</si>
  <si>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</si>
  <si>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</si>
  <si>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</si>
  <si>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</si>
  <si>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</si>
  <si>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</si>
  <si>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</si>
  <si>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</si>
  <si>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</si>
  <si>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</si>
  <si>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</si>
  <si>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</si>
  <si>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</si>
  <si>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</si>
  <si>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</si>
  <si>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</si>
  <si>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</si>
  <si>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</si>
  <si>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</si>
  <si>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</si>
  <si>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</si>
  <si>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</si>
  <si>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</si>
  <si>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</si>
  <si>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</si>
  <si>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</si>
  <si>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</si>
  <si>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</si>
  <si>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</si>
  <si>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</si>
  <si>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</si>
  <si>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</si>
  <si>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</si>
  <si>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</si>
  <si>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</si>
  <si>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</si>
  <si>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</si>
  <si>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</si>
  <si>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</si>
  <si>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</si>
  <si>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</si>
  <si>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</si>
  <si>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</si>
  <si>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</si>
  <si>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</si>
  <si>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</si>
  <si>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</si>
  <si>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</si>
  <si>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</si>
  <si>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</si>
  <si>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</si>
  <si>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</si>
  <si>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</si>
  <si>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</si>
  <si>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</si>
  <si>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</si>
  <si>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</si>
  <si>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</si>
  <si>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</si>
  <si>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</si>
  <si>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</si>
  <si>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</si>
  <si>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</si>
  <si>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</si>
  <si>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</si>
  <si>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</si>
  <si>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</si>
  <si>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</si>
  <si>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</si>
  <si>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</si>
  <si>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</si>
  <si>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</si>
  <si>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</si>
  <si>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</si>
  <si>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</si>
  <si>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</si>
  <si>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</si>
  <si>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</si>
  <si>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</si>
  <si>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</si>
  <si>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</si>
  <si>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</si>
  <si>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</si>
  <si>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</si>
  <si>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</si>
  <si>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</si>
  <si>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</si>
  <si>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</si>
  <si>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</si>
  <si>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</si>
  <si>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</si>
  <si>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</si>
  <si>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</si>
  <si>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</si>
  <si>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</si>
  <si>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</si>
  <si>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</si>
  <si>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</si>
  <si>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</si>
  <si>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</si>
  <si>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</si>
  <si>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</si>
  <si>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</si>
  <si>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</si>
  <si>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</si>
  <si>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</si>
  <si>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</si>
  <si>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</si>
  <si>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</si>
  <si>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</si>
  <si>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</si>
  <si>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</si>
  <si>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</si>
  <si>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</si>
  <si>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</si>
  <si>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</si>
  <si>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</si>
  <si>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</si>
  <si>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</si>
  <si>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</si>
  <si>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</si>
  <si>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</si>
  <si>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</si>
  <si>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</si>
  <si>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</si>
  <si>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</si>
  <si>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</si>
  <si>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</si>
  <si>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</si>
  <si>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</si>
  <si>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</si>
  <si>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</si>
  <si>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</si>
  <si>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</si>
  <si>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</si>
  <si>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</si>
  <si>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</si>
  <si>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</si>
  <si>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</si>
  <si>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</si>
  <si>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</si>
  <si>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</si>
  <si>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</si>
  <si>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</si>
  <si>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</si>
  <si>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</si>
  <si>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</si>
  <si>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</si>
  <si>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</si>
  <si>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</si>
  <si>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</si>
  <si>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</si>
  <si>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</si>
  <si>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</si>
  <si>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</si>
  <si>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</si>
  <si>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</si>
  <si>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</si>
  <si>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</si>
  <si>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</si>
  <si>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</si>
  <si>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</si>
  <si>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</si>
  <si>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</si>
  <si>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</si>
  <si>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</si>
  <si>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</si>
  <si>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</si>
  <si>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</si>
  <si>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</si>
  <si>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</si>
  <si>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</si>
  <si>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</si>
  <si>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</si>
  <si>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</si>
  <si>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</si>
  <si>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</si>
  <si>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</si>
  <si>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</si>
  <si>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</si>
  <si>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</si>
  <si>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</si>
  <si>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</si>
  <si>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</si>
  <si>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</si>
  <si>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</si>
  <si>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</si>
  <si>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</si>
  <si>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</si>
  <si>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</si>
  <si>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</si>
  <si>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</si>
  <si>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</si>
  <si>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</si>
  <si>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</si>
  <si>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</si>
  <si>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</si>
  <si>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</si>
  <si>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</si>
  <si>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</si>
  <si>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</si>
  <si>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</si>
  <si>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</si>
  <si>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</si>
  <si>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</si>
  <si>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</si>
  <si>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</si>
  <si>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</si>
  <si>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</si>
  <si>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</si>
  <si>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</si>
  <si>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</si>
  <si>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</si>
  <si>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</si>
  <si>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</si>
  <si>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</si>
  <si>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</si>
  <si>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</si>
  <si>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</si>
  <si>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</si>
  <si>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</si>
  <si>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</si>
  <si>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</si>
  <si>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</si>
  <si>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</si>
  <si>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</si>
  <si>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</si>
  <si>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</si>
  <si>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</si>
  <si>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</si>
  <si>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</si>
  <si>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</si>
  <si>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</si>
  <si>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</si>
  <si>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</si>
  <si>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</si>
  <si>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</si>
  <si>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</si>
  <si>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</si>
  <si>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</si>
  <si>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</si>
  <si>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</si>
  <si>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</si>
  <si>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</si>
  <si>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</si>
  <si>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</si>
  <si>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</si>
  <si>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</si>
  <si>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</si>
  <si>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</si>
  <si>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</si>
  <si>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</si>
  <si>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</si>
  <si>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</si>
  <si>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</si>
  <si>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</si>
  <si>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</si>
  <si>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</si>
  <si>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</si>
  <si>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</si>
  <si>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</si>
  <si>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</si>
  <si>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</si>
  <si>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</si>
  <si>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</si>
  <si>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</si>
  <si>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</si>
  <si>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</si>
  <si>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</si>
  <si>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</si>
  <si>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</si>
  <si>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</si>
  <si>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</si>
  <si>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</si>
  <si>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</si>
  <si>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</si>
  <si>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</si>
  <si>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</si>
  <si>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</si>
  <si>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</si>
  <si>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</si>
  <si>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</si>
  <si>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</si>
  <si>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</si>
  <si>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</si>
  <si>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</si>
  <si>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</si>
  <si>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</si>
  <si>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</si>
  <si>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</si>
  <si>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</si>
  <si>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</si>
  <si>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</si>
  <si>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</si>
  <si>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</si>
  <si>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</si>
  <si>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</si>
  <si>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</si>
  <si>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</si>
  <si>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</si>
  <si>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</si>
  <si>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</si>
  <si>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</si>
  <si>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</si>
  <si>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</si>
  <si>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</si>
  <si>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</si>
  <si>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</si>
  <si>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</si>
  <si>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</si>
  <si>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</si>
  <si>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</si>
  <si>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</si>
  <si>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</si>
  <si>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</si>
  <si>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</si>
  <si>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</si>
  <si>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</si>
  <si>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</si>
  <si>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</si>
  <si>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</si>
  <si>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</si>
  <si>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</si>
  <si>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</si>
  <si>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</si>
  <si>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</si>
  <si>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</si>
  <si>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</si>
  <si>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</si>
  <si>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</si>
  <si>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</si>
  <si>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</si>
  <si>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</si>
  <si>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</si>
  <si>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</si>
  <si>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</si>
  <si>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</si>
  <si>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</si>
  <si>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</si>
  <si>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</si>
  <si>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</si>
  <si>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</si>
  <si>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</si>
  <si>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</si>
  <si>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</si>
  <si>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</si>
  <si>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</si>
  <si>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</si>
  <si>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</si>
  <si>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</si>
  <si>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</si>
  <si>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</si>
  <si>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</si>
  <si>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</si>
  <si>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</si>
  <si>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</si>
  <si>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</si>
  <si>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</si>
  <si>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</si>
  <si>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</si>
  <si>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</si>
  <si>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</si>
  <si>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</si>
  <si>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</si>
  <si>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</si>
  <si>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</si>
  <si>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</si>
  <si>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</si>
  <si>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</si>
  <si>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</si>
  <si>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</si>
  <si>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</si>
  <si>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</si>
  <si>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</si>
  <si>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</si>
  <si>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</si>
  <si>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</si>
  <si>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</si>
  <si>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</si>
  <si>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</si>
  <si>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</si>
  <si>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</si>
  <si>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</si>
  <si>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</si>
  <si>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</si>
  <si>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</si>
  <si>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</si>
  <si>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</si>
  <si>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</si>
  <si>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</si>
  <si>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</si>
  <si>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</si>
  <si>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</si>
  <si>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</si>
  <si>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</si>
  <si>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</si>
  <si>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</si>
  <si>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</si>
  <si>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</si>
  <si>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</si>
  <si>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</si>
  <si>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</si>
  <si>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</si>
  <si>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</si>
  <si>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</si>
  <si>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</si>
  <si>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</si>
  <si>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</si>
  <si>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</si>
  <si>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</si>
  <si>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</si>
  <si>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</si>
  <si>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</si>
  <si>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</si>
  <si>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</si>
  <si>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</si>
  <si>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</si>
  <si>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</si>
  <si>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</si>
  <si>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</si>
  <si>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</si>
  <si>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</si>
  <si>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</si>
  <si>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</si>
  <si>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</si>
  <si>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</si>
  <si>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</si>
  <si>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</si>
  <si>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</si>
  <si>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</si>
  <si>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</si>
  <si>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</si>
  <si>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</si>
  <si>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</si>
  <si>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</si>
  <si>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</si>
  <si>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</si>
  <si>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</si>
  <si>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</si>
  <si>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</si>
  <si>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</si>
  <si>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</si>
  <si>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</si>
  <si>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</si>
  <si>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</si>
  <si>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</si>
  <si>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</si>
  <si>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</si>
  <si>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</si>
  <si>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</si>
  <si>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</si>
  <si>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</si>
  <si>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</si>
  <si>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</si>
  <si>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</si>
  <si>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</si>
  <si>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</si>
  <si>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</si>
  <si>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</si>
  <si>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</si>
  <si>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</si>
  <si>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</si>
  <si>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</si>
  <si>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</si>
  <si>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</si>
  <si>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</si>
  <si>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</si>
  <si>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</si>
  <si>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</si>
  <si>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</si>
  <si>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</si>
  <si>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</si>
  <si>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</si>
  <si>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</si>
  <si>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</si>
  <si>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</si>
  <si>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</si>
  <si>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</si>
  <si>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</si>
  <si>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</si>
  <si>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</si>
  <si>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</si>
  <si>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</si>
  <si>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</si>
  <si>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</si>
  <si>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</si>
  <si>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</si>
  <si>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</si>
  <si>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</si>
  <si>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</si>
  <si>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</si>
  <si>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</si>
  <si>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</si>
  <si>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</si>
  <si>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</si>
  <si>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</si>
  <si>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</si>
  <si>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</si>
  <si>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</si>
  <si>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</si>
  <si>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</si>
  <si>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</si>
  <si>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</si>
  <si>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</si>
  <si>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</si>
  <si>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</si>
  <si>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</si>
  <si>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</si>
  <si>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</si>
  <si>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</si>
  <si>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</si>
  <si>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</si>
  <si>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</si>
  <si>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</si>
  <si>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</si>
  <si>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</si>
  <si>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</si>
  <si>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</si>
  <si>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</si>
  <si>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</si>
  <si>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</si>
  <si>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</si>
  <si>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</si>
  <si>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</si>
  <si>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</si>
  <si>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</si>
  <si>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</si>
  <si>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</si>
  <si>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</si>
  <si>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</si>
  <si>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</si>
  <si>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</si>
  <si>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</si>
  <si>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</si>
  <si>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</si>
  <si>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</si>
  <si>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</si>
  <si>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</si>
  <si>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</si>
  <si>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</si>
  <si>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</si>
  <si>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</si>
  <si>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</si>
  <si>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</si>
  <si>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</si>
  <si>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</si>
  <si>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</si>
  <si>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</si>
  <si>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</si>
  <si>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</si>
  <si>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</si>
  <si>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</si>
  <si>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</si>
  <si>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</si>
  <si>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</si>
  <si>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</si>
  <si>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</si>
  <si>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</si>
  <si>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</si>
  <si>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</si>
  <si>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</si>
  <si>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</si>
  <si>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</si>
  <si>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</si>
  <si>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</si>
  <si>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</si>
  <si>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</si>
  <si>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</si>
  <si>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</si>
  <si>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</si>
  <si>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</si>
  <si>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</si>
  <si>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</si>
  <si>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</si>
  <si>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</si>
  <si>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</si>
  <si>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</si>
  <si>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</si>
  <si>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</si>
  <si>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</si>
  <si>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</si>
  <si>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</si>
  <si>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</si>
  <si>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</si>
  <si>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</si>
  <si>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</si>
  <si>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</si>
  <si>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</si>
  <si>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</si>
  <si>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</si>
  <si>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</si>
  <si>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</si>
  <si>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</si>
  <si>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</si>
  <si>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</si>
  <si>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</si>
  <si>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</si>
  <si>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</si>
  <si>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</si>
  <si>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</si>
  <si>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</si>
  <si>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</si>
  <si>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</si>
  <si>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</si>
  <si>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</si>
  <si>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</si>
  <si>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</si>
  <si>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</si>
  <si>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</si>
  <si>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</si>
  <si>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</si>
  <si>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</si>
  <si>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</si>
  <si>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</si>
  <si>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</si>
  <si>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</si>
  <si>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</si>
  <si>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</si>
  <si>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</si>
  <si>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</si>
  <si>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</si>
  <si>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</si>
  <si>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</si>
  <si>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</si>
  <si>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</si>
  <si>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</si>
  <si>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</si>
  <si>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</si>
  <si>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</si>
  <si>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</si>
  <si>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</si>
  <si>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</si>
  <si>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</si>
  <si>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</si>
  <si>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</si>
  <si>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</si>
  <si>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</si>
  <si>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</si>
  <si>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</si>
  <si>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</si>
  <si>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</si>
  <si>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</si>
  <si>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</si>
  <si>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</si>
  <si>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</si>
  <si>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</si>
  <si>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</si>
  <si>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</si>
  <si>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</si>
  <si>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</si>
  <si>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</si>
  <si>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</si>
  <si>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</si>
  <si>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</si>
  <si>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</si>
  <si>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</si>
  <si>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</si>
  <si>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</si>
  <si>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</si>
  <si>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</si>
  <si>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</si>
  <si>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</si>
  <si>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</si>
  <si>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</si>
  <si>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</si>
  <si>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</si>
  <si>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</si>
  <si>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</si>
  <si>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</si>
  <si>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</si>
  <si>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</si>
  <si>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</si>
  <si>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</si>
  <si>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</si>
  <si>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</si>
  <si>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</si>
  <si>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</si>
  <si>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</si>
  <si>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</si>
  <si>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</si>
  <si>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</si>
  <si>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</si>
  <si>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</si>
  <si>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</si>
  <si>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</si>
  <si>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</si>
  <si>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</si>
  <si>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</si>
  <si>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</si>
  <si>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</si>
  <si>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</si>
  <si>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</si>
  <si>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</si>
  <si>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</si>
  <si>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</si>
  <si>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</si>
  <si>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</si>
  <si>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</si>
  <si>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</si>
  <si>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</si>
  <si>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</si>
  <si>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</si>
  <si>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</si>
  <si>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</si>
  <si>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</si>
  <si>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</si>
  <si>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</si>
  <si>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</si>
  <si>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</si>
  <si>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</si>
  <si>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</si>
  <si>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</si>
  <si>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</si>
  <si>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</si>
  <si>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</si>
  <si>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</si>
  <si>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</si>
  <si>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</si>
  <si>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</si>
  <si>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</si>
  <si>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</si>
  <si>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</si>
  <si>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</si>
  <si>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</si>
  <si>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</si>
  <si>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</si>
  <si>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</si>
  <si>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</si>
  <si>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</si>
  <si>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</si>
  <si>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</si>
  <si>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</si>
  <si>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</si>
  <si>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</si>
  <si>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</si>
  <si>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</si>
  <si>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</si>
  <si>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</si>
  <si>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</si>
  <si>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</si>
  <si>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</si>
  <si>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</si>
  <si>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</si>
  <si>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</si>
  <si>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</si>
  <si>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</si>
  <si>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</si>
  <si>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</si>
  <si>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</si>
  <si>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</si>
  <si>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</si>
  <si>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</si>
  <si>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</si>
  <si>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</si>
  <si>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</si>
  <si>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</si>
  <si>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</si>
  <si>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</si>
  <si>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</si>
  <si>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</si>
  <si>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</si>
  <si>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</si>
  <si>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</si>
  <si>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</si>
  <si>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</si>
  <si>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</si>
  <si>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</si>
  <si>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</si>
  <si>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</si>
  <si>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</si>
  <si>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</si>
  <si>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</si>
  <si>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</si>
  <si>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</si>
  <si>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</si>
  <si>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</si>
  <si>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</si>
  <si>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</si>
  <si>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</si>
  <si>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</si>
  <si>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</si>
  <si>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</si>
  <si>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</si>
  <si>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</si>
  <si>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</si>
  <si>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</si>
  <si>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</si>
  <si>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</si>
  <si>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</si>
  <si>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</si>
  <si>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</si>
  <si>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</si>
  <si>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</si>
  <si>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</si>
  <si>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</si>
  <si>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</si>
  <si>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</si>
  <si>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</si>
  <si>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</si>
  <si>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</si>
  <si>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</si>
  <si>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</si>
  <si>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</si>
  <si>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</si>
  <si>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</si>
  <si>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</si>
  <si>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</si>
  <si>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</si>
  <si>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</si>
  <si>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</si>
  <si>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</si>
  <si>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</si>
  <si>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</si>
  <si>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</si>
  <si>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</si>
  <si>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</si>
  <si>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</si>
  <si>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</si>
  <si>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</si>
  <si>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</si>
  <si>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</si>
  <si>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</si>
  <si>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</si>
  <si>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</si>
  <si>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</si>
  <si>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</si>
  <si>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</si>
  <si>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</si>
  <si>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</si>
  <si>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</si>
  <si>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</si>
  <si>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</si>
  <si>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</si>
  <si>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</si>
  <si>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</si>
  <si>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</si>
  <si>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</si>
  <si>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</si>
  <si>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</si>
  <si>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</si>
  <si>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</si>
  <si>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</si>
  <si>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</si>
  <si>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</si>
  <si>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</si>
  <si>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</si>
  <si>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</si>
  <si>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</si>
  <si>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</si>
  <si>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</si>
  <si>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</si>
  <si>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</si>
  <si>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</si>
  <si>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</si>
  <si>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</si>
  <si>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</si>
  <si>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</si>
  <si>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</si>
  <si>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</si>
  <si>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</si>
  <si>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</si>
  <si>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</si>
  <si>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</si>
  <si>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</si>
  <si>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</si>
  <si>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</si>
  <si>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</si>
  <si>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</si>
  <si>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</si>
  <si>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</si>
  <si>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</si>
  <si>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</si>
  <si>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</si>
  <si>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</si>
  <si>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</si>
  <si>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</si>
  <si>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</si>
  <si>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</si>
  <si>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</si>
  <si>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</si>
  <si>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</si>
  <si>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</si>
  <si>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</si>
  <si>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</si>
  <si>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</si>
  <si>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</si>
  <si>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</si>
  <si>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</si>
  <si>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</si>
  <si>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</si>
  <si>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</si>
  <si>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</si>
  <si>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</si>
  <si>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</si>
  <si>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</si>
  <si>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</si>
  <si>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</si>
  <si>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</si>
  <si>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</si>
  <si>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</si>
  <si>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</si>
  <si>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</si>
  <si>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</si>
  <si>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</si>
  <si>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</si>
  <si>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</si>
  <si>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</si>
  <si>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</si>
  <si>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</si>
  <si>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</si>
  <si>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</si>
  <si>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</si>
  <si>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</si>
  <si>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</si>
  <si>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</si>
  <si>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</si>
  <si>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</si>
  <si>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</si>
  <si>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</si>
  <si>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</si>
  <si>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</si>
  <si>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</si>
  <si>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</si>
  <si>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</si>
  <si>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</si>
  <si>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</si>
  <si>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</si>
  <si>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</si>
  <si>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</si>
  <si>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</si>
  <si>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</si>
  <si>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</si>
  <si>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</si>
  <si>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</si>
  <si>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</si>
  <si>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</si>
  <si>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</si>
  <si>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</si>
  <si>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</si>
  <si>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</si>
  <si>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</si>
  <si>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</si>
  <si>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</si>
  <si>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</si>
  <si>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</si>
  <si>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</si>
  <si>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</si>
  <si>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</si>
  <si>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</si>
  <si>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</si>
  <si>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</si>
  <si>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</si>
  <si>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</si>
  <si>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</si>
  <si>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</si>
  <si>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</si>
  <si>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</si>
  <si>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</si>
  <si>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</si>
  <si>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</si>
  <si>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</si>
  <si>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</si>
  <si>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</si>
  <si>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</si>
  <si>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</si>
  <si>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</si>
  <si>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</si>
  <si>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</si>
  <si>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</si>
  <si>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</si>
  <si>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</si>
  <si>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</si>
  <si>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</si>
  <si>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</si>
  <si>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</si>
  <si>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</si>
  <si>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</si>
  <si>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</si>
  <si>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</si>
  <si>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</si>
  <si>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</si>
  <si>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</si>
  <si>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</si>
  <si>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</si>
  <si>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</si>
  <si>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</si>
  <si>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</si>
  <si>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</si>
  <si>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</si>
  <si>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</si>
  <si>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</si>
  <si>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</si>
  <si>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</si>
  <si>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</si>
  <si>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</si>
  <si>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</si>
  <si>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</si>
  <si>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</si>
  <si>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</si>
  <si>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</si>
  <si>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</si>
  <si>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</si>
  <si>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</si>
  <si>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</si>
  <si>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</si>
  <si>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</si>
  <si>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</si>
  <si>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</si>
  <si>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</si>
  <si>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</si>
  <si>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</si>
  <si>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</si>
  <si>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</si>
  <si>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</si>
  <si>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</si>
  <si>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</si>
  <si>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</si>
  <si>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</si>
  <si>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</si>
  <si>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</si>
  <si>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</si>
  <si>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</si>
  <si>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</si>
  <si>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</si>
  <si>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</si>
  <si>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</si>
  <si>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</si>
  <si>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</si>
  <si>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</si>
  <si>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</si>
  <si>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</si>
  <si>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</si>
  <si>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</si>
  <si>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</si>
  <si>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</si>
  <si>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</si>
  <si>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</si>
  <si>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</si>
  <si>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</si>
  <si>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</si>
  <si>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</si>
  <si>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</si>
  <si>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</si>
  <si>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</si>
  <si>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</si>
  <si>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</si>
  <si>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</si>
  <si>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</si>
  <si>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</si>
  <si>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</si>
  <si>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</si>
  <si>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</si>
  <si>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</si>
  <si>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</si>
  <si>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</si>
  <si>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</si>
  <si>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</si>
  <si>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</si>
  <si>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</si>
  <si>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</si>
  <si>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</si>
  <si>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</si>
  <si>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</si>
  <si>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</si>
  <si>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</si>
  <si>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</si>
  <si>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</si>
  <si>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</si>
  <si>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</si>
  <si>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</si>
  <si>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</si>
  <si>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</si>
  <si>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</si>
  <si>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</si>
  <si>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</si>
  <si>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</si>
  <si>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</si>
  <si>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</si>
  <si>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</si>
  <si>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</si>
  <si>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</si>
  <si>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</si>
  <si>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</si>
  <si>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</si>
  <si>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</si>
  <si>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</si>
  <si>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</si>
  <si>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</si>
  <si>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</si>
  <si>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</si>
  <si>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</si>
  <si>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</si>
  <si>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</si>
  <si>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</si>
  <si>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</si>
  <si>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</si>
  <si>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</si>
  <si>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</si>
  <si>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</si>
  <si>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</si>
  <si>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</si>
  <si>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</si>
  <si>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</si>
  <si>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</si>
  <si>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</si>
  <si>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</si>
  <si>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</si>
  <si>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</si>
  <si>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</si>
  <si>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</si>
  <si>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</si>
  <si>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</si>
  <si>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</si>
  <si>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</si>
  <si>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</si>
  <si>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</si>
  <si>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</si>
  <si>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</si>
  <si>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</si>
  <si>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</si>
  <si>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</si>
  <si>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</si>
  <si>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</si>
  <si>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</si>
  <si>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</si>
  <si>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</si>
  <si>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</si>
  <si>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</si>
  <si>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</si>
  <si>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</si>
  <si>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</si>
  <si>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</si>
  <si>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</si>
  <si>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</si>
  <si>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</si>
  <si>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</si>
  <si>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</si>
  <si>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</si>
  <si>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</si>
  <si>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</si>
  <si>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</si>
  <si>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</si>
  <si>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</si>
  <si>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</si>
  <si>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</si>
  <si>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</si>
  <si>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</si>
  <si>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</si>
  <si>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</si>
  <si>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</si>
  <si>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</si>
  <si>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</si>
  <si>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</si>
  <si>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</si>
  <si>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</si>
  <si>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</si>
  <si>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</si>
  <si>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</si>
  <si>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</si>
  <si>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</si>
  <si>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</si>
  <si>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</si>
  <si>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</si>
  <si>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</si>
  <si>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</si>
  <si>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</si>
  <si>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</si>
  <si>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</si>
  <si>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</si>
  <si>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</si>
  <si>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</si>
  <si>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</si>
  <si>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</si>
  <si>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</si>
  <si>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</si>
  <si>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</si>
  <si>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</si>
  <si>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</si>
  <si>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</si>
  <si>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</si>
  <si>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</si>
  <si>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</si>
  <si>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</si>
  <si>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</si>
  <si>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</si>
  <si>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</si>
  <si>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</si>
  <si>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</si>
  <si>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</si>
  <si>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</si>
  <si>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</si>
  <si>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</si>
  <si>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</si>
  <si>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</si>
  <si>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</si>
  <si>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</si>
  <si>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</si>
  <si>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</si>
  <si>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</si>
  <si>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</si>
  <si>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</si>
  <si>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</si>
  <si>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</si>
  <si>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</si>
  <si>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</si>
  <si>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</si>
  <si>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</si>
  <si>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</si>
  <si>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</si>
  <si>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</si>
  <si>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</si>
  <si>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</si>
  <si>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</si>
  <si>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</si>
  <si>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</si>
  <si>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</si>
  <si>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</si>
  <si>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</si>
  <si>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</si>
  <si>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</si>
  <si>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</si>
  <si>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</si>
  <si>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</si>
  <si>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</si>
  <si>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</si>
  <si>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</si>
  <si>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</si>
  <si>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</si>
  <si>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</si>
  <si>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</si>
  <si>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</si>
  <si>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</si>
  <si>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</si>
  <si>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</si>
  <si>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</si>
  <si>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</si>
  <si>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</si>
  <si>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</si>
  <si>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</si>
  <si>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</si>
  <si>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</si>
  <si>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</si>
  <si>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</si>
  <si>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</si>
  <si>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</si>
  <si>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</si>
  <si>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</si>
  <si>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</si>
  <si>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</si>
  <si>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</si>
  <si>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</si>
  <si>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</si>
  <si>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</si>
  <si>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</si>
  <si>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</si>
  <si>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</si>
  <si>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</si>
  <si>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</si>
  <si>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</si>
  <si>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</si>
  <si>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</si>
  <si>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</si>
  <si>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</si>
  <si>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</si>
  <si>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</si>
  <si>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</si>
  <si>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</si>
  <si>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</si>
  <si>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</si>
  <si>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</si>
  <si>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</si>
  <si>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</si>
  <si>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</si>
  <si>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</si>
  <si>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</si>
  <si>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</si>
  <si>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</si>
  <si>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</si>
  <si>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</si>
  <si>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</si>
  <si>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</si>
  <si>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</si>
  <si>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</si>
  <si>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</si>
  <si>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</si>
  <si>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</si>
  <si>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</si>
  <si>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</si>
  <si>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</si>
  <si>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</si>
  <si>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</si>
  <si>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</si>
  <si>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</si>
  <si>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</si>
  <si>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</si>
  <si>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</si>
  <si>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</si>
  <si>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</si>
  <si>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</si>
  <si>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</si>
  <si>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</si>
  <si>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</si>
  <si>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</si>
  <si>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</si>
  <si>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</si>
  <si>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</si>
  <si>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</si>
  <si>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</si>
  <si>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</si>
  <si>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</si>
  <si>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</si>
  <si>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</si>
  <si>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</si>
  <si>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</si>
  <si>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</si>
  <si>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</si>
  <si>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</si>
  <si>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</si>
  <si>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</si>
  <si>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</si>
  <si>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</si>
  <si>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</si>
  <si>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</si>
  <si>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</si>
  <si>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</si>
  <si>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</si>
  <si>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</si>
  <si>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</si>
  <si>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</si>
  <si>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</si>
  <si>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</si>
  <si>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</si>
  <si>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</si>
  <si>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</si>
  <si>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</si>
  <si>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</si>
  <si>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</si>
  <si>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</si>
  <si>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</si>
  <si>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</si>
  <si>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</si>
  <si>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</si>
  <si>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</si>
  <si>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</si>
  <si>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</si>
  <si>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</si>
  <si>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</si>
  <si>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</si>
  <si>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</si>
  <si>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</si>
  <si>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</si>
  <si>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</si>
  <si>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</si>
  <si>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</si>
  <si>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</si>
  <si>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</si>
  <si>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</si>
  <si>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</si>
  <si>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</si>
  <si>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</si>
  <si>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</si>
  <si>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</si>
  <si>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</si>
  <si>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</si>
  <si>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</si>
  <si>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</si>
  <si>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</si>
  <si>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</si>
  <si>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</si>
  <si>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</si>
  <si>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</si>
  <si>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</si>
  <si>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</si>
  <si>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</si>
  <si>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</si>
  <si>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</si>
  <si>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</si>
  <si>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</si>
  <si>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</si>
  <si>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</si>
  <si>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</si>
  <si>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</si>
  <si>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</si>
  <si>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</si>
  <si>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</si>
  <si>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</si>
  <si>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</si>
  <si>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</si>
  <si>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</si>
  <si>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</si>
  <si>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</si>
  <si>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</si>
  <si>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</si>
  <si>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</si>
  <si>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</si>
  <si>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</si>
  <si>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</si>
  <si>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</si>
  <si>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</si>
  <si>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</si>
  <si>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</si>
  <si>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</si>
  <si>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</si>
  <si>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</si>
  <si>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</si>
  <si>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</si>
  <si>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</si>
  <si>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</si>
  <si>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</si>
  <si>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</si>
  <si>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</si>
  <si>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</si>
  <si>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</si>
  <si>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</si>
  <si>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</si>
  <si>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</si>
  <si>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</si>
  <si>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</si>
  <si>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</si>
  <si>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</si>
  <si>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</si>
  <si>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</si>
  <si>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</si>
  <si>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</si>
  <si>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</si>
  <si>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</si>
  <si>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</si>
  <si>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</si>
  <si>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</si>
  <si>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</si>
  <si>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</si>
  <si>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</si>
  <si>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</si>
  <si>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</si>
  <si>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</si>
  <si>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</si>
  <si>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</si>
  <si>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</si>
  <si>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</si>
  <si>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</si>
  <si>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</si>
  <si>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</si>
  <si>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</si>
  <si>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</si>
  <si>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</si>
  <si>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</si>
  <si>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</si>
  <si>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</si>
  <si>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</si>
  <si>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</si>
  <si>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</si>
  <si>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</si>
  <si>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</si>
  <si>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</si>
  <si>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</si>
  <si>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</si>
  <si>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</si>
  <si>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</si>
  <si>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</si>
  <si>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</si>
  <si>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</si>
  <si>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</si>
  <si>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</si>
  <si>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</si>
  <si>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</si>
  <si>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</si>
  <si>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</si>
  <si>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</si>
  <si>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</si>
  <si>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</si>
  <si>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</si>
  <si>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</si>
  <si>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</si>
  <si>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</si>
  <si>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</si>
  <si>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</si>
  <si>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</si>
  <si>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</si>
  <si>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</si>
  <si>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</si>
  <si>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</si>
  <si>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</si>
  <si>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</si>
  <si>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</si>
  <si>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</si>
  <si>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</si>
  <si>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</si>
  <si>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</si>
  <si>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</si>
  <si>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</si>
  <si>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</si>
  <si>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</si>
  <si>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</si>
  <si>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</si>
  <si>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</si>
  <si>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</si>
  <si>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</si>
  <si>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</si>
  <si>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</si>
  <si>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</si>
  <si>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</si>
  <si>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</si>
  <si>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</si>
  <si>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</si>
  <si>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</si>
  <si>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</si>
  <si>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</si>
  <si>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</si>
  <si>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</si>
  <si>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</si>
  <si>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</si>
  <si>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</si>
  <si>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</si>
  <si>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</si>
  <si>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</si>
  <si>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</si>
  <si>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</si>
  <si>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</si>
  <si>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</si>
  <si>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</si>
  <si>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</si>
  <si>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</si>
  <si>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</si>
  <si>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</si>
  <si>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</si>
  <si>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</si>
  <si>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</si>
  <si>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</si>
  <si>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</si>
  <si>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</si>
  <si>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</si>
  <si>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</si>
  <si>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</si>
  <si>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</si>
  <si>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</si>
  <si>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</si>
  <si>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</si>
  <si>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</si>
  <si>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</si>
  <si>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</si>
  <si>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</si>
  <si>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</si>
  <si>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</si>
  <si>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</si>
  <si>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</si>
  <si>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</si>
  <si>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</si>
  <si>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</si>
  <si>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</si>
  <si>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</si>
  <si>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</si>
  <si>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</si>
  <si>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</si>
  <si>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</si>
  <si>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</si>
  <si>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</si>
  <si>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</si>
  <si>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</si>
  <si>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</si>
  <si>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</si>
  <si>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</si>
  <si>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</si>
  <si>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</si>
  <si>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</si>
  <si>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</si>
  <si>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</si>
  <si>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</si>
  <si>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</si>
  <si>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</si>
  <si>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</si>
  <si>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</si>
  <si>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</si>
  <si>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</si>
  <si>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</si>
  <si>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</si>
  <si>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</si>
  <si>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</si>
  <si>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</si>
  <si>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</si>
  <si>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</si>
  <si>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</si>
  <si>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</si>
  <si>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</si>
  <si>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</si>
  <si>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</si>
  <si>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</si>
  <si>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</si>
  <si>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</si>
  <si>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</si>
  <si>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</si>
  <si>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</si>
  <si>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</si>
  <si>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</si>
  <si>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</si>
  <si>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</si>
  <si>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</si>
  <si>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</si>
  <si>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</si>
  <si>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</si>
  <si>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</si>
  <si>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</si>
  <si>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</si>
  <si>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</si>
  <si>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</si>
  <si>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</si>
  <si>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</si>
  <si>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</si>
  <si>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</si>
  <si>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</si>
  <si>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</si>
  <si>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</si>
  <si>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</si>
  <si>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</si>
  <si>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</si>
  <si>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</si>
  <si>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</si>
  <si>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</si>
  <si>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</si>
  <si>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</si>
  <si>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</si>
  <si>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</si>
  <si>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</si>
  <si>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</si>
  <si>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</si>
  <si>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</si>
  <si>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</si>
  <si>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</si>
  <si>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</si>
  <si>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</si>
  <si>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</si>
  <si>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</si>
  <si>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</si>
  <si>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</si>
  <si>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</si>
  <si>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</si>
  <si>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</si>
  <si>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</si>
  <si>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</si>
  <si>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</si>
  <si>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</si>
  <si>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</si>
  <si>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</si>
  <si>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</si>
  <si>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</si>
  <si>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</si>
  <si>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</si>
  <si>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</si>
  <si>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</si>
  <si>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</si>
  <si>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</si>
  <si>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</si>
  <si>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</si>
  <si>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</si>
  <si>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</si>
  <si>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</si>
  <si>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</si>
  <si>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</si>
  <si>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</si>
  <si>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</si>
  <si>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</si>
  <si>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</si>
  <si>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</si>
  <si>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</si>
  <si>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</si>
  <si>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</si>
  <si>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</si>
  <si>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</si>
  <si>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</si>
  <si>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</si>
  <si>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</si>
  <si>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</si>
  <si>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</si>
  <si>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</si>
  <si>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</si>
  <si>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</si>
  <si>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</si>
  <si>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</si>
  <si>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</si>
  <si>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</si>
  <si>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</si>
  <si>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</si>
  <si>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</si>
  <si>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</si>
  <si>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</si>
  <si>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</si>
  <si>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</si>
  <si>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</si>
  <si>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</si>
  <si>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</si>
  <si>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</si>
  <si>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</si>
  <si>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</si>
  <si>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</si>
  <si>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</si>
  <si>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</si>
  <si>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</si>
  <si>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</si>
  <si>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</si>
  <si>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</si>
  <si>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</si>
  <si>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</si>
  <si>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</si>
  <si>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</si>
  <si>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</si>
  <si>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</si>
  <si>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</si>
  <si>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</si>
  <si>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</si>
  <si>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</si>
  <si>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</si>
  <si>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</si>
  <si>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</si>
  <si>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</si>
  <si>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</si>
  <si>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</si>
  <si>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</si>
  <si>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</si>
  <si>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</si>
  <si>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</si>
  <si>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</si>
  <si>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</si>
  <si>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</si>
  <si>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</si>
  <si>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</si>
  <si>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</si>
  <si>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</si>
  <si>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</si>
  <si>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</si>
  <si>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</si>
  <si>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</si>
  <si>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</si>
  <si>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</si>
  <si>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</si>
  <si>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</si>
  <si>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</si>
  <si>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</si>
  <si>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</si>
  <si>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</si>
  <si>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</si>
  <si>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</si>
  <si>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</si>
  <si>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</si>
  <si>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</si>
  <si>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</si>
  <si>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</si>
  <si>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</si>
  <si>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</si>
  <si>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</si>
  <si>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</si>
  <si>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</si>
  <si>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</si>
  <si>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</si>
  <si>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</si>
  <si>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</si>
  <si>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</si>
  <si>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</si>
  <si>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</si>
  <si>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</si>
  <si>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</si>
  <si>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</si>
  <si>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</si>
  <si>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</si>
  <si>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</si>
  <si>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</si>
  <si>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</si>
  <si>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</si>
  <si>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</si>
  <si>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</si>
  <si>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</si>
  <si>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</si>
  <si>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</si>
  <si>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</si>
  <si>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</si>
  <si>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</si>
  <si>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</si>
  <si>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</si>
  <si>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</si>
  <si>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</si>
  <si>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</si>
  <si>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</si>
  <si>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</si>
  <si>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</si>
  <si>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</si>
  <si>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</si>
  <si>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</si>
  <si>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</si>
  <si>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</si>
  <si>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</si>
  <si>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</si>
  <si>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</si>
  <si>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</si>
  <si>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</si>
  <si>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</si>
  <si>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</si>
  <si>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</si>
  <si>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</si>
  <si>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</si>
  <si>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</si>
  <si>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</si>
  <si>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</si>
  <si>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</si>
  <si>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</si>
  <si>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</si>
  <si>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</si>
  <si>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</si>
  <si>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</si>
  <si>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</si>
  <si>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</si>
  <si>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</si>
  <si>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</si>
  <si>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</si>
  <si>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</si>
  <si>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</si>
  <si>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</si>
  <si>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</si>
  <si>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</si>
  <si>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</si>
  <si>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</si>
  <si>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</si>
  <si>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</si>
  <si>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</si>
  <si>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</si>
  <si>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</si>
  <si>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</si>
  <si>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</si>
  <si>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</si>
  <si>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</si>
  <si>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</si>
  <si>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</si>
  <si>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</si>
  <si>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</si>
  <si>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</si>
  <si>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</si>
  <si>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</si>
  <si>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</si>
  <si>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</si>
  <si>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</si>
  <si>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</si>
  <si>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</si>
  <si>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</si>
  <si>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</si>
  <si>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</si>
  <si>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</si>
  <si>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</si>
  <si>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</si>
  <si>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</si>
  <si>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</si>
  <si>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</si>
  <si>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</si>
  <si>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</si>
  <si>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</si>
  <si>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</si>
  <si>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</si>
  <si>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</si>
  <si>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</si>
  <si>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</si>
  <si>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</si>
  <si>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</si>
  <si>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</si>
  <si>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</si>
  <si>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</si>
  <si>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</si>
  <si>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</si>
  <si>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</si>
  <si>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</si>
  <si>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</si>
  <si>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</si>
  <si>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</si>
  <si>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</si>
  <si>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</si>
  <si>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</si>
  <si>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</si>
  <si>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</si>
  <si>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</si>
  <si>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</si>
  <si>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</si>
  <si>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</si>
  <si>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</si>
  <si>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</si>
  <si>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</si>
  <si>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</si>
  <si>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</si>
  <si>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</si>
  <si>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</si>
  <si>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</si>
  <si>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</si>
  <si>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</si>
  <si>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</si>
  <si>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</si>
  <si>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</si>
  <si>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</si>
  <si>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</si>
  <si>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</si>
  <si>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</si>
  <si>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</si>
  <si>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</si>
  <si>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</si>
  <si>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</si>
  <si>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</si>
  <si>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</si>
  <si>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</si>
  <si>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</si>
  <si>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</si>
  <si>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</si>
  <si>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</si>
  <si>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</si>
  <si>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</si>
  <si>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</si>
  <si>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</si>
  <si>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</si>
  <si>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</si>
  <si>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</si>
  <si>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</si>
  <si>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</si>
  <si>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</si>
  <si>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</si>
  <si>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</si>
  <si>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</si>
  <si>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</si>
  <si>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</si>
  <si>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</si>
  <si>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</si>
  <si>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</si>
  <si>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</si>
  <si>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</si>
  <si>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</si>
  <si>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</si>
  <si>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</si>
  <si>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</si>
  <si>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</si>
  <si>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</si>
  <si>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</si>
  <si>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</si>
  <si>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</si>
  <si>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</si>
  <si>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</si>
  <si>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</si>
  <si>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</si>
  <si>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</si>
  <si>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</si>
  <si>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</si>
  <si>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</si>
  <si>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</si>
  <si>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EM team need 120 min </t>
  </si>
  <si>
    <t>PCM-20251202-00000524</t>
  </si>
  <si>
    <t>TE issue andsite has access issue as owner refused to provide access now</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</si>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</sst>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330.45815937499719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45993.406585300923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45993.406585300923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45993.406585300923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45993.406585300923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45993.406585300923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45993.406585300923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45993.406585300923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45993.406585300923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45993.406585300923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45993.406585300923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45993.406585300923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45993.406585300923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45993.406585300923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45993.406585300923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45993.406585300923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45993.406585300923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45993.406585300923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45993.406585300923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45993.406585300923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45993.406585300923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45993.406585300923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45993.406585300923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45993.406585300923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45993.406585300923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45993.406585300923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45993.406585300923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45993.406585300923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45993.406585300923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45993.406585300923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45993.406585300923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45993.406585300923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45993.406585300923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45993.406585300923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45993.406585300923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45993.406585300923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45993.406585300923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45993.406585300923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45993.406585300923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45993.406585300923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45993.406585300923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45993.406585300923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45993.406585300923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45993.406585300923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45993.406585300923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45993.406585300923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45993.406585300923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45993.406585300923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45993.406585300923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45993.406585300923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45993.406585300923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45993.406585300923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45993.406585300923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45993.406585300923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45993.406585300923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45993.406585300923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45993.406585300923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45993.406585300923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45993.406585300923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45993.406585300923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45993.406585300923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45993.406585300923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45993.406585300923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45993.406585300923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45993.406585300923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45993.406585300923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45993.406585300923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45993.406585300923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45993.406585300923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45993.406585300923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45993.406585300923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45993.406585300923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45993.406585300923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45993.406585300923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45993.406585300923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45993.406585300923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45993.406585300923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45993.406585300923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45993.406585300923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45993.406585300923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45993.406585300923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45993.406585300923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45993.406585300923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45993.406585300923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45993.406585300923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45993.406585300923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45993.406585300923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45993.406585300923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45993.406585300923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45993.406585300923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45993.406585300923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45993.406585300923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45993.406585300923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45993.406585300923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45993.406585300923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45993.406585300923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45993.406585300923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45993.406585300923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45993.406585300923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45993.406585300923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45993.406585300923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45993.406585300923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45993.406585300923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45993.406585300923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45993.406585300923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45993.406585300923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45993.406585300923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45993.406585300923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45993.406585300923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45993.406585300923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45993.406585300923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45993.406585300923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45993.406585300923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45993.406585300923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45993.406585300923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45993.406585300923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45993.406585300923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45993.406585300923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45993.406585300923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45993.406585300923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45993.406585300923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45993.406585300923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45993.406585300923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45993.406585300923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45993.406585300923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45993.406585300923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45993.406585300923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45993.406585300923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45993.406585300923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45993.406585300923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45993.406585300923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45993.406585300923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45993.406585300923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45993.406585300923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45993.406585300923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45993.406585300923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45993.406585300923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45993.406585300923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45993.406585300923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45993.406585300923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45993.406585300923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45993.406585300923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45993.406585300923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45993.406585300923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45993.406585300923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45993.406585300923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45993.406585300923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45993.406585300923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45993.406585300923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45993.406585300923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45993.406585300923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45993.406585300923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45993.406585300923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45993.406585300923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45993.406585300923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45993.406585300923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45993.406585300923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45993.406585300923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45993.406585300923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45993.406585300923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45993.406585300923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45993.406585300923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45993.406585300923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45993.406585300923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45993.406585300923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45993.406585300923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45993.406585300923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45993.406585300923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45993.406585300923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45993.406585300923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45993.406585300923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45993.406585300923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45993.406585300923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45993.406585300923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45993.406585300923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45993.406585300923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45993.406585300923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45993.406585300923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45993.406585300923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45993.406585300923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45993.406585300923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45993.406585300923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45993.406585300923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45993.406585300923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45993.406585300923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45993.406585300923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45993.406585300923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45993.406585300923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45993.406585300923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45993.406585300923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45993.406585300923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45993.406585300923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45993.406585300923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45993.406585300923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45993.406585300923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45993.406585300923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45993.406585300923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45993.406585300923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45993.406585300923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45993.406585300923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45993.406585300923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45993.406585300923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45993.406585300923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45993.406585300923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45993.406585300923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45993.406585300923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45993.406585300923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45993.406585300923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45993.406585300923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45993.406585300923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45993.406585300923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168.40674733796186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9.0191663194418652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2.9710300921578892E-2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7.4765046301763505E-3</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45993.406585300923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45993.406585300923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45993.406585300923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45993.406585300923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45993.406585300923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45993.406585300923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45993.406585300923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45993.406585300923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45993.406585300923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45993.406585300923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45993.406585300923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45993.406585300923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45993.406585300923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45993.406585300923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45993.406585300923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45993.406585300923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45993.406585300923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45993.406585300923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45993.406585300923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45993.406585300923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45993.406585300923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45993.406585300923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45993.406585300923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45993.406585300923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45993.406585300923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45993.406585300923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45993.406585300923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45993.406585300923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45993.406585300923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45993.406585300923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45993.406585300923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45993.406585300923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45993.406585300923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45993.406585300923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45993.406585300923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45993.406585300923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45993.406585300923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45993.406585300923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45993.406585300923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45993.406585300923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45993.406585300923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45993.406585300923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45993.406585300923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45993.406585300923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45993.406585300923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45993.406585300923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45993.406585300923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45993.406585300923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45993.406585300923</v>
      </c>
      <c r="H2" s="22"/>
      <c r="I2" s="19" t="str">
        <f>IFERROR(VLOOKUP(D2,DB!A:F,6,0),"")</f>
        <v/>
      </c>
      <c r="J2" s="18" t="str">
        <f>IFERROR(VLOOKUP(D2,DB!A:G,7,0),"")</f>
        <v/>
      </c>
      <c r="K2" s="42"/>
      <c r="L2" s="23" t="str">
        <f>IFERROR(VLOOKUP(D2,DB!A:I,9,0),"")</f>
        <v/>
      </c>
    </row>
    <row r="3" spans="1:13" ht="15" customHeight="1">
      <c r="A3" s="19"/>
      <c r="B3" s="58" t="str">
        <f>IFERROR(VLOOKUP(D3,DB!A:K,11,0),"")</f>
        <v/>
      </c>
      <c r="C3" s="153" t="s">
        <v>8653</v>
      </c>
      <c r="D3" s="18"/>
      <c r="E3" s="18"/>
      <c r="F3" s="20"/>
      <c r="G3" s="21">
        <f t="shared" ca="1" si="0"/>
        <v>45993.406585300923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45993.406585300923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45993.406585300923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45993.406585300923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45993.406585300923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45993.406585300923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45993.406585300923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45993.406585300923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45993.406585300923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45993.406585300923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45993.406585300923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45993.406585300923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45993.406585300923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45993.406585300923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45993.406585300923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45993.406585300923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45993.406585300923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45993.406585300923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45993.406585300923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45993.406585300923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45993.406585300923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45993.406585300923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45993.406585300923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45993.406585300923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45993.406585300923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45993.406585300923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45993.406585300923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45993.406585300923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45993.406585300923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45993.406585300923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45993.406585300923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45993.406585300923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45993.406585300923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45993.406585300923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45993.406585300923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45993.406585300923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45993.406585300923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45993.406585300923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45993.406585300923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45993.406585300923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45993.406585300923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45993.406585300923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45993.406585300923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45993.406585300923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45993.406585300923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45993.406585300923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45993.406585300923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45993.406585300923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45993.406585300923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45993.406585300923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45993.406585300923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45993.406585300923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45993.406585300923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45993.406585300923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45993.406585300923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45993.406585300923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45993.406585300923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45993.406585300923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45993.406585300923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45993.406585300923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45993.406585300923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45993.406585300923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45993.406585300923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45993.406585300923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45993.406585300923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45993.406585300923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45993.406585300923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45993.406585300923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45993.406585300923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45993.406585300923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45993.406585300923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45993.406585300923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45993.406585300923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45993.406585300923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45993.406585300923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45993.406585300923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45993.406585300923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45993.406585300923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45993.406585300923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45993.406585300923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45993.406585300923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45993.406585300923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45993.406585300923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45993.406585300923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45993.406585300923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45993.406585300923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45993.406585300923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45993.406585300923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45993.406585300923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45993.406585300923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45993.406585300923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45993.406585300923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45993.406585300923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45993.406585300923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45993.406585300923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45993.406585300923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45993.406585300923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45993.406585300923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45993.406585300923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45993.406585300923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45993.406585300923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45993.406585300923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45993.406585300923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45993.406585300923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45993.406585300923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45993.406585300923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45993.406585300923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45993.406585300923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45993.406585300923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45993.406585300923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45993.406585300923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45993.406585300923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45993.406585300923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45993.406585300923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45993.406585300923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45993.406585300923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45993.406585300923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45993.406585300923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45993.406585300923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45993.406585300923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45993.406585300923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45993.406585300923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45993.406585300923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45993.406585300923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45993.406585300923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45993.406585300923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45993.406585300923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45993.406585300923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45993.406585300923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45993.406585300923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45993.406585300923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45993.406585300923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45993.406585300923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45993.406585300923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45993.406585300923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45993.406585300923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45993.406585300923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45993.406585300923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45993.406585300923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45993.406585300923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45993.406585300923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45993.406585300923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45993.406585300923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45993.406585300923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45993.406585300923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45993.406585300923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45993.406585300923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45993.406585300923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45993.406585300923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45993.406585300923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45993.406585300923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45993.406585300923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45993.406585300923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45993.406585300923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45993.406585300923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45993.406585300923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45993.406585300923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45993.406585300923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45993.406585300923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45993.406585300923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45993.406585300923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45993.406585300923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45993.406585300923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45993.406585300923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45993.406585300923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45993.406585300923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45993.406585300923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45993.406585300923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45993.406585300923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45993.406585300923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45993.406585300923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45993.406585300923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45993.406585300923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45993.406585300923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45993.406585300923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45993.406585300923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45993.406585300923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45993.406585300923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45993.406585300923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45993.406585300923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45993.406585300923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45993.406585300923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45993.406585300923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45993.406585300923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45993.406585300923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45993.406585300923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45993.406585300923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45993.406585300923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45993.406585300923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45993.406585300923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45993.406585300923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45993.406585300923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45993.406585300923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45993.406585300923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45993.406585300923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45993.406585300923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45993.406585300923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45993.406585300923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45993.406585300923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45993.406585300923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45993.406585300923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45993.406585300923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45993.406585300923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45993.406585300923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45993.406585300923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45993.406585300923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45993.406585300923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45993.406585300923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45993.406585300923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45993.406585300923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45993.406585300923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45993.406585300923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45993.406585300923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45993.406585300923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45993.406585300923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45993.406585300923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45993.406585300923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45993.406585300923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45993.406585300923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45993.406585300923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45993.406585300923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45993.406585300923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45993.406585300923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45993.406585300923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45993.406585300923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45993.406585300923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45993.406585300923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45993.406585300923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45993.406585300923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45993.406585300923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45993.406585300923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45993.406585300923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45993.406585300923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45993.406585300923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45993.406585300923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45993.406585300923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45993.406585300923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45993.406585300923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45993.406585300923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45993.406585300923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45993.406585300923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45993.406585300923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45993.406585300923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45993.406585300923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45993.406585300923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45993.406585300923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45993.406585300923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45993.406585300923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45993.406585300923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45993.406585300923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45993.406585300923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45993.406585300923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45993.406585300923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45993.406585300923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45993.406585300923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45993.406585300923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45993.406585300923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45993.406585300923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45993.406585300923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45993.406585300923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45993.406585300923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45993.406585300923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45993.406585300923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45993.406585300923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45993.406585300923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45993.406585300923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45993.406585300923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45993.406585300923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45993.406585300923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45993.406585300923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45993.406585300923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45993.406585300923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45993.406585300923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45993.406585300923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45993.406585300923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45993.406585300923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45993.406585300923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45993.406585300923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45993.406585300923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45993.406585300923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45993.406585300923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45993.406585300923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45993.406585300923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45993.406585300923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45993.406585300923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45993.406585300923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45993.406585300923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45993.406585300923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45993.406585300923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45993.406585300923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45993.406585300923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45993.406585300923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45993.406585300923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45993.406585300923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45993.406585300923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45993.406585300923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45993.406585300923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45993.406585300923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45993.406585300923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45993.406585300923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45993.406585300923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45993.406585300923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45993.406585300923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45993.406585300923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45993.406585300923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45993.406585300923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45993.406585300923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45993.406585300923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45993.406585300923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45993.406585300923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45993.406585300923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45993.406585300923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45993.406585300923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45993.406585300923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45993.406585300923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45993.406585300923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45993.406585300923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45993.406585300923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45993.406585300923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45993.406585300923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45993.406585300923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45993.406585300923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45993.406585300923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45993.406585300923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45993.406585300923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45993.406585300923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45993.406585300923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45993.406585300923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45993.406585300923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45993.406585300923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45993.406585300923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45993.406585300923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45993.406585300923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45993.406585300923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45993.406585300923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45993.406585300923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45993.406585300923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45993.406585300923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45993.406585300923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45993.406585300923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45993.406585300923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45993.406585300923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45993.406585300923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45993.406585300923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45993.406585300923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45993.406585300923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45993.406585300923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45993.406585300923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45993.406585300923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45993.406585300923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45993.406585300923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45993.406585300923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45993.406585300923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45993.406585300923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45993.406585300923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45993.406585300923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45993.406585300923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45993.406585300923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45993.406585300923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45993.406585300923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45993.406585300923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45993.406585300923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45993.406585300923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45993.406585300923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45993.406585300923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45993.406585300923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45993.406585300923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45993.406585300923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45993.406585300923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45993.406585300923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45993.406585300923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45993.406585300923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45993.406585300923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45993.406585300923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45993.406585300923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45993.406585300923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45993.406585300923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45993.406585300923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45993.406585300923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45993.406585300923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45993.406585300923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45993.406585300923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45993.406585300923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45993.406585300923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45993.406585300923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45993.406585300923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45993.406585300923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45993.406585300923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45993.406585300923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45993.406585300923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45993.406585300923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45993.406585300923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45993.406585300923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45993.406585300923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45993.406585300923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45993.406585300923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45993.406585300923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45993.406585300923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45993.406585300923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45993.406585300923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45993.406585300923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45993.406585300923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45993.406585300923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45993.406585300923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45993.406585300923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45993.406585300923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45993.406585300923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45993.406585300923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45993.406585300923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45993.406585300923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45993.406585300923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45993.406585300923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45993.406585300923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45993.406585300923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45993.406585300923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45993.406585300923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45993.406585300923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45993.406585300923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45993.406585300923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45993.406585300923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45993.406585300923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45993.406585300923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45993.406585300923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45993.406585300923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45993.406585300923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45993.406585300923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45993.406585300923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45993.406585300923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45993.406585300923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45993.406585300923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45993.406585300923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45993.406585300923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45993.406585300923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45993.406585300923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45993.406585300923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45993.406585300923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45993.406585300923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45993.406585300923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45993.406585300923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45993.406585300923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45993.406585300923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45993.406585300923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45993.406585300923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45993.406585300923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45993.406585300923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45993.406585300923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45993.406585300923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45993.406585300923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45993.406585300923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45993.406585300923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45993.406585300923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45993.406585300923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45993.406585300923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45993.406585300923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45993.406585300923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45993.406585300923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45993.406585300923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45993.406585300923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45993.406585300923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45993.406585300923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45993.406585300923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45993.406585300923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45993.406585300923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45993.406585300923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45993.406585300923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45993.406585300923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45993.406585300923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45993.406585300923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45993.406585300923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45993.406585300923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45993.406585300923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45993.406585300923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45993.406585300923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45993.406585300923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45993.406585300923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45993.406585300923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45993.406585300923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45993.406585300923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45993.406585300923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45993.406585300923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45993.406585300923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45993.406585300923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45993.406585300923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45993.406585300923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45993.406585300923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45993.406585300923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45993.406585300923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45993.406585300923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45993.406585300923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45993.406585300923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45993.406585300923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45993.406585300923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45993.406585300923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45993.406585300923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45993.406585300923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45993.406585300923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45993.406585300923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45993.406585300923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45993.406585300923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45993.406585300923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45993.406585300923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45993.406585300923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45993.406585300923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45993.406585300923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45993.406585300923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45993.406585300923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45993.406585300923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45993.406585300923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45993.406585300923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45993.406585300923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45993.406585300923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45993.406585300923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45993.406585300923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45993.406585300923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45993.406585300923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45993.406585300923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45993.406585300923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45993.406585300923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45993.406585300923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45993.406585300923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45993.406585300923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45993.406585300923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45993.406585300923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45993.406585300923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45993.406585300923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45993.406585300923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45993.406585300923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45993.406585300923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45993.406585300923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45993.406585300923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45993.406585300923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45993.406585300923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45993.406585300923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45993.406585300923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45993.406585300923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45993.406585300923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45993.406585300923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45993.406585300923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45993.406585300923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45993.406585300923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45993.406585300923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45993.406585300923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45993.406585300923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45993.406585300923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45993.406585300923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45993.406585300923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45993.406585300923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45993.406585300923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45993.406585300923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45993.406585300923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45993.406585300923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45993.406585300923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45993.406585300923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45993.406585300923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45993.406585300923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45993.406585300923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45993.406585300923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45993.406585300923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45993.406585300923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45993.406585300923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45993.406585300923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45993.406585300923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45993.406585300923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45993.406585300923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45993.406585300923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45993.406585300923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45993.406585300923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45993.406585300923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45993.406585300923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45993.406585300923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45993.406585300923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45993.406585300923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45993.406585300923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45993.406585300923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45993.406585300923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45993.406585300923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45993.406585300923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45993.406585300923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45993.406585300923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45993.406585300923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45993.406585300923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45993.406585300923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45993.406585300923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45993.406585300923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45993.406585300923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45993.406585300923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45993.406585300923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45993.406585300923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45993.406585300923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45993.406585300923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45993.406585300923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45993.406585300923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45993.406585300923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45993.406585300923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45993.406585300923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45993.406585300923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45993.406585300923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45993.406585300923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45993.406585300923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45993.406585300923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45993.406585300923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45993.406585300923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45993.406585300923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45993.406585300923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45993.406585300923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45993.406585300923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45993.406585300923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45993.406585300923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45993.406585300923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45993.406585300923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45993.406585300923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45993.406585300923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45993.406585300923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45993.406585300923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45993.406585300923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45993.406585300923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45993.406585300923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45993.406585300923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45993.406585300923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45993.406585300923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45993.406585300923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45993.406585300923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45993.406585300923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45993.406585300923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45993.406585300923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45993.406585300923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45993.406585300923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45993.406585300923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45993.406585300923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45993.406585300923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45993.406585300923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45993.406585300923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45993.406585300923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45993.406585300923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45993.406585300923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45993.406585300923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45993.406585300923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45993.406585300923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45993.406585300923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45993.406585300923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45993.406585300923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45993.406585300923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45993.406585300923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45993.406585300923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45993.406585300923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45993.406585300923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45993.406585300923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45993.406585300923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45993.406585300923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45993.406585300923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45993.406585300923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45993.406585300923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45993.406585300923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45993.406585300923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45993.406585300923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45993.406585300923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45993.406585300923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45993.406585300923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45993.406585300923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45993.406585300923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45993.406585300923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45993.406585300923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45993.406585300923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45993.406585300923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45993.406585300923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45993.406585300923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45993.406585300923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45993.406585300923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45993.406585300923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45993.406585300923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45993.406585300923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45993.406585300923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45993.406585300923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45993.406585300923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45993.406585300923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45993.406585300923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45993.406585300923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45993.406585300923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45993.406585300923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45993.406585300923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45993.406585300923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45993.406585300923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45993.406585300923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45993.406585300923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45993.406585300923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45993.406585300923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45993.406585300923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45993.406585300923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45993.406585300923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45993.406585300923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45993.406585300923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45993.406585300923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45993.406585300923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45993.406585300923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45993.406585300923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45993.406585300923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45993.406585300923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45993.406585300923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45993.406585300923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45993.406585300923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45993.406585300923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45993.406585300923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45993.406585300923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45993.406585300923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45993.406585300923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45993.406585300923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45993.406585300923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45993.406585300923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45993.406585300923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45993.406585300923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45993.406585300923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45993.406585300923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45993.406585300923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45993.406585300923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45993.406585300923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45993.406585300923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45993.406585300923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45993.406585300923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45993.406585300923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45993.406585300923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45993.406585300923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45993.406585300923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45993.406585300923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45993.406585300923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45993.406585300923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45993.406585300923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45993.406585300923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45993.406585300923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45993.406585300923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45993.406585300923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45993.406585300923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45993.406585300923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45993.406585300923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45993.406585300923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45993.406585300923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45993.406585300923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45993.406585300923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45993.406585300923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45993.406585300923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45993.406585300923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45993.406585300923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45993.406585300923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45993.406585300923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45993.406585300923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45993.406585300923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45993.406585300923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45993.406585300923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45993.406585300923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45993.406585300923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45993.406585300923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45993.406585300923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45993.406585300923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45993.406585300923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45993.406585300923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45993.406585300923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45993.406585300923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45993.406585300923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45993.406585300923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45993.406585300923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45993.406585300923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45993.406585300923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45993.406585300923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45993.406585300923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45993.406585300923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45993.406585300923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45993.406585300923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45993.406585300923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45993.406585300923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45993.406585300923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45993.406585300923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45993.406585300923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45993.406585300923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45993.406585300923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45993.406585300923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45993.406585300923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45993.406585300923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45993.406585300923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45993.406585300923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45993.406585300923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45993.406585300923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45993.406585300923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45993.406585300923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45993.406585300923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45993.406585300923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45993.406585300923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45993.406585300923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45993.406585300923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45993.406585300923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45993.406585300923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45993.406585300923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45993.406585300923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45993.406585300923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45993.406585300923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45993.406585300923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45993.406585300923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45993.406585300923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45993.406585300923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45993.406585300923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45993.406585300923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45993.406585300923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45993.406585300923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45993.406585300923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45993.406585300923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45993.406585300923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45993.406585300923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45993.406585300923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45993.406585300923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45993.406585300923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45993.406585300923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45993.406585300923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45993.406585300923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45993.406585300923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45993.406585300923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45993.406585300923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45993.406585300923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45993.406585300923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45993.406585300923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45993.406585300923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45993.406585300923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45993.406585300923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45993.406585300923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45993.406585300923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45993.406585300923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45993.406585300923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45993.406585300923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45993.406585300923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45993.406585300923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45993.406585300923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45993.406585300923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45993.406585300923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45993.406585300923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45993.406585300923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45993.406585300923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45993.406585300923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45993.406585300923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45993.406585300923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45993.406585300923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45993.406585300923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45993.406585300923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45993.406585300923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45993.406585300923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45993.406585300923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45993.406585300923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45993.406585300923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45993.406585300923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45993.406585300923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45993.406585300923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45993.406585300923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45993.406585300923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45993.406585300923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45993.406585300923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45993.406585300923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45993.406585300923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45993.406585300923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45993.406585300923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45993.406585300923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45993.406585300923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45993.406585300923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45993.406585300923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45993.406585300923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45993.406585300923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45993.406585300923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45993.406585300923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45993.406585300923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45993.406585300923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45993.406585300923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45993.406585300923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45993.406585300923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45993.406585300923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45993.406585300923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45993.406585300923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45993.406585300923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45993.406585300923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45993.406585300923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45993.406585300923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45993.406585300923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45993.406585300923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45993.406585300923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45993.406585300923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45993.406585300923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45993.406585300923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45993.406585300923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45993.406585300923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45993.406585300923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45993.406585300923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45993.406585300923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45993.406585300923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45993.406585300923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45993.406585300923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45993.406585300923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45993.406585300923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45993.406585300923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45993.406585300923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45993.406585300923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45993.406585300923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45993.406585300923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45993.406585300923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45993.406585300923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45993.406585300923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45993.406585300923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45993.406585300923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45993.406585300923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45993.406585300923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45993.406585300923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45993.406585300923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45993.406585300923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45993.406585300923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45993.406585300923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45993.406585300923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45993.406585300923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45993.406585300923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45993.406585300923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45993.406585300923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45993.406585300923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45993.406585300923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45993.406585300923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45993.406585300923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45993.406585300923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45993.406585300923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45993.406585300923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45993.406585300923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45993.406585300923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45993.406585300923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45993.406585300923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45993.406585300923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45993.406585300923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45993.406585300923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45993.406585300923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45993.406585300923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45993.406585300923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45993.406585300923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45993.406585300923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45993.406585300923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45993.406585300923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45993.406585300923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289.92586770832713</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0.69133067129587289</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45993.406585300923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45993.406585300923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45993.406585300923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45993.406585300923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45993.406585300923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45993.406585300923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45993.406585300923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45993.406585300923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45993.406585300923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45993.406585300923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45993.406585300923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45993.406585300923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45993.406585300923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45993.406585300923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45993.406585300923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45993.406585300923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45993.406585300923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45993.406585300923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45993.406585300923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45993.406585300923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45993.406585300923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45993.406585300923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45993.406585300923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45993.406585300923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45993.406585300923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45993.406585300923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45993.406585300923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45993.406585300923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45993.406585300923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45993.406585300923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45993.406585300923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45993.406585300923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45993.406585300923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45993.406585300923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45993.406585300923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45993.406585300923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45993.406585300923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45993.406585300923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45993.406585300923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45993.406585300923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45993.406585300923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45993.406585300923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45993.406585300923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45993.406585300923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45993.406585300923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45993.406585300923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45993.406585300923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45993.406585300923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45993.406585300923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45993.406585300923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45993.406585300923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45993.406585300923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45993.406585300923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45993.406585300923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45993.406585300923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45993.406585300923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45993.406585300923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45993.406585300923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45993.406585300923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45993.406585300923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45993.406585300923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45993.406585300923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45993.406585300923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45993.406585300923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45993.406585300923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45993.406585300923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45993.406585300923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45993.406585300923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45993.406585300923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45993.406585300923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45993.406585300923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45993.406585300923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45993.406585300923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45993.406585300923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45993.406585300923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45993.406585300923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45993.406585300923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45993.406585300923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45993.406585300923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45993.406585300923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45993.406585300923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45993.406585300923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45993.406585300923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45993.406585300923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45993.406585300923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45993.406585300923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45993.406585300923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45993.406585300923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45993.406585300923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45993.406585300923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45993.406585300923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45993.406585300923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45993.406585300923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45993.406585300923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45993.406585300923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45993.406585300923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45993.406585300923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45993.406585300923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45993.406585300923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45993.406585300923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45993.406585300923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45993.406585300923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45993.406585300923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45993.406585300923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45993.406585300923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45993.406585300923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45993.406585300923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45993.406585300923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45993.406585300923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45993.406585300923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45993.406585300923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45993.406585300923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45993.406585300923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45993.406585300923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45993.406585300923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45993.406585300923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45993.406585300923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45993.406585300923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45993.406585300923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45993.406585300923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45993.406585300923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45993.406585300923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45993.406585300923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45993.406585300923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45993.406585300923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45993.406585300923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45993.406585300923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45993.406585300923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45993.406585300923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45993.406585300923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45993.406585300923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45993.406585300923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45993.406585300923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45993.406585300923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45993.406585300923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45993.406585300923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45993.406585300923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45993.406585300923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45993.406585300923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45993.406585300923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45993.406585300923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45993.406585300923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45993.406585300923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45993.406585300923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45993.406585300923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45993.406585300923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45993.406585300923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45993.406585300923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45993.406585300923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45993.406585300923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45993.406585300923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45993.406585300923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45993.406585300923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45993.406585300923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45993.406585300923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45993.406585300923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45993.406585300923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45993.406585300923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45993.406585300923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45993.406585300923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45993.406585300923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45993.406585300923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45993.406585300923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45993.406585300923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45993.406585300923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45993.406585300923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45993.406585300923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45993.406585300923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45993.406585300923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45993.406585300923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45993.406585300923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45993.406585300923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45993.406585300923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45993.406585300923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45993.406585300923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45993.406585300923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45993.406585300923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45993.406585300923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45993.406585300923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45993.406585300923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45993.406585300923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45993.406585300923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45993.406585300923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45993.406585300923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45993.406585300923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45993.406585300923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45993.406585300923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45993.406585300923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45993.406585300923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45993.406585300923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45993.406585300923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45993.406585300923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45993.406585300923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45993.406585300923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45993.406585300923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45993.406585300923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45993.406585300923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45993.406585300923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45993.406585300923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45993.406585300923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45993.406585300923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45993.406585300923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45993.406585300923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45993.406585300923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45993.406585300923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45993.406585300923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45993.406585300923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45993.406585300923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45993.406585300923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45993.406585300923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45993.406585300923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45993.406585300923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45993.406585300923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45993.406585300923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45993.406585300923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45993.406585300923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45993.406585300923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45993.406585300923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45993.406585300923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45993.406585300923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45993.406585300923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45993.406585300923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45993.406585300923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45993.406585300923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45993.406585300923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45993.406585300923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45993.406585300923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45993.406585300923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45993.406585300923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45993.406585300923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45993.406585300923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45993.406585300923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45993.406585300923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45993.406585300923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45993.406585300923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45993.406585300923</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101.57452511573501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67.217707986106689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44.745474189810921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12.033286689809756</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3.2742708332079928E-2</v>
      </c>
      <c r="H6" s="38">
        <v>45993.368287037039</v>
      </c>
      <c r="I6" s="37" t="str">
        <f>IFERROR(VLOOKUP(D6,DB!A:F,6,0),"")</f>
        <v>SCECO</v>
      </c>
      <c r="J6" s="37" t="str">
        <f>IFERROR(VLOOKUP(D6,DB!A:G,7,0),"")</f>
        <v>Vandalized</v>
      </c>
      <c r="K6" s="37" t="s">
        <v>39209</v>
      </c>
      <c r="L6" s="37" t="str">
        <f>IFERROR(VLOOKUP(D6,DB!A:I,9,0),"")</f>
        <v>Latis</v>
      </c>
    </row>
    <row r="7" spans="1:13">
      <c r="A7" s="37" t="s">
        <v>39210</v>
      </c>
      <c r="B7" s="37" t="str">
        <f>IFERROR(VLOOKUP(D7,DB!A:K,11,0),"")</f>
        <v>R5</v>
      </c>
      <c r="C7" s="37">
        <v>2</v>
      </c>
      <c r="D7" s="37" t="s">
        <v>32266</v>
      </c>
      <c r="E7" s="37" t="s">
        <v>39106</v>
      </c>
      <c r="F7" s="38">
        <v>45993.396111111113</v>
      </c>
      <c r="G7" s="135">
        <f ca="1">IFERROR(NOW()-F7,"")</f>
        <v>1.047418981033843E-2</v>
      </c>
      <c r="H7" s="38">
        <v>45993.327581018515</v>
      </c>
      <c r="I7" s="37" t="str">
        <f>IFERROR(VLOOKUP(D7,DB!A:F,6,0),"")</f>
        <v>SCECO</v>
      </c>
      <c r="J7" s="37" t="str">
        <f>IFERROR(VLOOKUP(D7,DB!A:G,7,0),"")</f>
        <v>Dead</v>
      </c>
      <c r="K7" s="37" t="s">
        <v>39211</v>
      </c>
      <c r="L7" s="37" t="str">
        <f>IFERROR(VLOOKUP(D7,DB!A:I,9,0),"")</f>
        <v>Latis</v>
      </c>
    </row>
    <row r="8" spans="1:13">
      <c r="A8" s="37"/>
      <c r="B8" s="37" t="str">
        <f>IFERROR(VLOOKUP(#REF!,DB!A:K,11,0),"")</f>
        <v/>
      </c>
      <c r="C8" s="37"/>
      <c r="D8" s="37"/>
      <c r="E8" s="37"/>
      <c r="F8" s="38"/>
      <c r="G8" s="135">
        <f ca="1">IFERROR(NOW()-F8,"")</f>
        <v>45993.406585300923</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45993.406585300923</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45993.406585300923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45993.406585300923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45993.406585300923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45993.406585300923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45993.406585300923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45993.406585300923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45993.406585300923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45993.406585300923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45993.406585300923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45993.406585300923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45993.406585300923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45993.406585300923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45993.406585300923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45993.406585300923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45993.406585300923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45993.406585300923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45993.406585300923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45993.406585300923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45993.406585300923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45993.406585300923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45993.406585300923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45993.406585300923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45993.406585300923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45993.406585300923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45993.406585300923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45993.406585300923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45993.406585300923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45993.406585300923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45993.406585300923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45993.406585300923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45993.406585300923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45993.406585300923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45993.406585300923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45993.406585300923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45993.406585300923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45993.406585300923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45993.406585300923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45993.406585300923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45993.406585300923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45993.406585300923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45993.406585300923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45993.406585300923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45993.406585300923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45993.406585300923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45993.406585300923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45993.406585300923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45993.406585300923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45993.406585300923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45993.406585300923</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45993.406585300923</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3.165474536945112E-2</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45993.406585300923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45993.406585300923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45993.406585300923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45993.406585300923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45993.406585300923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45993.406585300923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45993.406585300923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45993.406585300923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45993.406585300923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45993.406585300923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45993.406585300923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45993.406585300923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45993.406585300923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45993.406585300923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45993.406585300923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45993.406585300923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45993.406585300923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45993.406585300923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45993.406585300923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45993.406585300923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45993.406585300923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45993.406585300923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45993.406585300923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45993.406585300923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45993.406585300923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45993.406585300923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45993.406585300923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45993.406585300923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45993.406585300923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45993.406585300923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45993.406585300923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45993.406585300923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45993.406585300923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45993.406585300923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45993.406585300923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45993.406585300923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45993.406585300923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45993.406585300923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45993.406585300923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45993.406585300923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45993.406585300923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45993.406585300923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45993.406585300923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45993.406585300923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45993.406585300923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45993.406585300923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45993.406585300923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45993.406585300923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45993.406585300923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45993.406585300923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45993.406585300923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45993.406585300923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45993.406585300923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45993.406585300923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45993.406585300923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45993.406585300923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45993.406585300923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45993.406585300923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45993.406585300923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45993.406585300923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45993.406585300923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45993.406585300923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45993.406585300923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45993.406585300923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45993.406585300923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45993.406585300923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45993.406585300923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45993.406585300923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45993.406585300923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45993.406585300923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45993.406585300923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45993.406585300923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45993.406585300923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45993.406585300923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45993.406585300923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45993.406585300923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45993.406585300923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45993.406585300923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45993.406585300923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45993.406585300923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45993.406585300923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45993.406585300923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45993.406585300923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45993.406585300923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45993.406585300923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45993.406585300923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45993.406585300923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45993.406585300923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45993.406585300923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45993.406585300923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45993.406585300923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45993.406585300923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45993.406585300923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45993.406585300923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45993.406585300923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45993.406585300923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45993.406585300923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45993.406585300923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45993.406585300923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45993.406585300923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45993.406585300923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45993.406585300923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45993.406585300923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45993.406585300923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45993.406585300923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45993.406585300923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45993.406585300923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45993.406585300923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45993.406585300923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45993.406585300923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45993.406585300923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45993.406585300923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45993.406585300923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45993.406585300923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45993.406585300923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45993.406585300923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45993.406585300923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45993.406585300923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45993.406585300923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45993.406585300923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45993.406585300923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45993.406585300923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45993.406585300923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45993.406585300923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45993.406585300923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45993.406585300923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45993.406585300923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45993.406585300923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45993.406585300923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45993.406585300923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45993.406585300923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45993.406585300923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45993.406585300923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45993.406585300923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45993.406585300923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45993.406585300923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45993.406585300923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45993.406585300923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45993.406585300923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45993.406585300923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45993.406585300923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45993.406585300923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45993.406585300923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45993.406585300923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45993.406585300923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45993.406585300923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45993.406585300923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45993.406585300923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45993.406585300923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45993.406585300923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45993.406585300923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45993.406585300923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45993.406585300923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45993.406585300923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45993.406585300923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45993.406585300923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45993.406585300923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45993.406585300923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45993.406585300923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45993.406585300923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45993.406585300923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45993.406585300923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45993.406585300923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45993.406585300923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45993.406585300923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45993.406585300923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45993.406585300923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45993.406585300923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45993.406585300923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45993.406585300923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45993.406585300923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45993.406585300923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45993.406585300923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45993.406585300923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45993.406585300923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45993.406585300923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45993.406585300923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45993.406585300923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45993.406585300923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45993.406585300923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45993.406585300923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45993.406585300923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45993.406585300923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45993.406585300923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45993.406585300923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45993.406585300923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45993.406585300923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45993.406585300923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45993.406585300923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45993.406585300923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45993.406585300923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45993.406585300923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45993.406585300923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45993.406585300923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45993.406585300923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45993.406585300923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45993.406585300923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45993.406585300923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45993.406585300923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45993.406585300923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45993.406585300923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45993.406585300923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45993.406585300923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45993.406585300923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45993.406585300923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45993.406585300923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45993.406585300923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45993.406585300923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45993.406585300923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45993.406585300923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45993.406585300923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45993.406585300923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45993.406585300923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45993.406585300923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45993.406585300923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45993.406585300923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45993.406585300923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45993.406585300923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45993.406585300923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45993.406585300923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45993.406585300923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45993.406585300923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45993.406585300923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45993.406585300923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45993.406585300923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45993.406585300923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45993.406585300923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45993.406585300923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45993.406585300923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45993.406585300923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45993.406585300923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45993.406585300923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45993.406585300923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45993.406585300923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45993.406585300923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45993.406585300923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45993.406585300923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45993.406585300923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45993.406585300923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45993.406585300923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45993.406585300923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45993.406585300923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45993.406585300923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45993.406585300923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45993.406585300923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45993.406585300923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45993.406585300923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45993.406585300923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45993.406585300923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45993.406585300923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45993.406585300923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45993.406585300923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45993.406585300923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45993.406585300923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45993.406585300923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45993.406585300923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45993.406585300923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45993.406585300923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45993.406585300923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45993.406585300923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45993.406585300923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45993.406585300923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45993.406585300923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45993.406585300923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45993.406585300923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45993.406585300923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45993.406585300923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45993.406585300923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45993.406585300923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45993.406585300923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45993.406585300923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45993.406585300923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45993.406585300923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45993.406585300923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45993.406585300923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45993.406585300923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45993.406585300923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45993.406585300923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45993.406585300923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45993.406585300923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45993.406585300923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45993.406585300923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45993.406585300923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45993.406585300923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45993.406585300923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45993.406585300923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45993.406585300923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45993.406585300923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45993.406585300923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45993.406585300923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45993.406585300923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45993.406585300923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45993.406585300923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45993.406585300923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45993.406585300923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45993.406585300923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45993.406585300923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45993.406585300923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45993.406585300923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45993.406585300923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45993.406585300923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45993.406585300923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45993.406585300923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45993.406585300923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45993.406585300923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45993.406585300923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45993.406585300923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45993.406585300923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45993.406585300923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45993.406585300923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45993.406585300923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45993.406585300923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45993.406585300923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45993.406585300923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45993.406585300923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45993.406585300923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45993.406585300923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45993.406585300923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45993.406585300923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45993.406585300923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45993.406585300923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45993.406585300923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45993.406585300923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45993.406585300923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45993.406585300923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45993.406585300923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45993.406585300923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45993.406585300923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45993.406585300923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45993.406585300923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45993.406585300923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45993.406585300923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45993.406585300923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45993.406585300923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45993.406585300923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45993.406585300923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45993.406585300923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45993.406585300923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45993.406585300923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45993.406585300923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45993.406585300923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45993.406585300923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45993.406585300923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45993.406585300923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45993.406585300923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45993.406585300923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45993.406585300923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45993.406585300923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45993.406585300923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45993.406585300923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45993.406585300923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45993.406585300923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45993.406585300923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45993.406585300923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45993.406585300923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45993.406585300923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45993.406585300923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45993.406585300923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45993.406585300923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45993.406585300923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45993.406585300923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45993.406585300923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45993.406585300923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45993.406585300923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45993.406585300923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45993.406585300923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45993.406585300923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45993.406585300923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45993.406585300923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45993.406585300923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45993.406585300923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45993.406585300923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45993.406585300923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45993.406585300923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45993.406585300923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45993.406585300923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45993.406585300923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45993.406585300923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45993.406585300923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45993.406585300923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45993.406585300923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45993.406585300923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45993.406585300923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45993.406585300923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45993.406585300923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45993.406585300923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45993.406585300923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45993.406585300923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45993.406585300923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45993.406585300923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45993.406585300923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45993.406585300923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45993.406585300923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45993.406585300923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45993.406585300923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45993.406585300923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45993.406585300923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45993.406585300923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45993.406585300923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45993.406585300923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45993.406585300923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45993.406585300923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45993.406585300923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45993.406585300923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45993.406585300923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45993.406585300923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45993.406585300923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45993.406585300923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45993.406585300923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45993.406585300923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45993.406585300923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45993.406585300923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45993.406585300923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45993.406585300923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45993.406585300923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45993.406585300923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45993.406585300923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45993.406585300923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45993.406585300923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45993.406585300923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45993.406585300923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45993.406585300923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45993.406585300923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45993.406585300923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45993.406585300923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45993.406585300923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45993.406585300923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45993.406585300923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45993.406585300923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45993.406585300923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45993.406585300923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45993.406585300923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45993.406585300923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45993.406585300923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45993.406585300923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45993.406585300923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45993.406585300923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45993.406585300923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45993.406585300923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45993.406585300923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45993.406585300923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45993.406585300923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45993.406585300923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45993.406585300923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45993.406585300923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45993.406585300923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45993.406585300923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45993.406585300923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45993.406585300923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45993.406585300923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45993.406585300923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45993.406585300923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45993.406585300923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45993.406585300923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45993.406585300923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45993.406585300923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45993.406585300923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45993.406585300923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45993.406585300923</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45993.406585300923</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