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73" documentId="120_S{2AC9BD13-BADA-5192-A53E-5A8FF88502F6}" xr6:coauthVersionLast="47" xr6:coauthVersionMax="47" xr10:uidLastSave="{EF9042C2-CD98-495E-86B4-4FCAA944EF7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<sst xmlns="http://schemas.openxmlformats.org/spreadsheetml/2006/main" count="180297" uniqueCount="39131">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</sst>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314.0576011574085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45977.006027083335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45977.006027083335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45977.006027083335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45977.006027083335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45977.006027083335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45977.006027083335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45977.006027083335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45977.006027083335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45977.006027083335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45977.006027083335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45977.006027083335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45977.006027083335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45977.006027083335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45977.006027083335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45977.006027083335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45977.006027083335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45977.006027083335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45977.006027083335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45977.006027083335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45977.006027083335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45977.006027083335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45977.006027083335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45977.006027083335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45977.006027083335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45977.006027083335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45977.006027083335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45977.006027083335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45977.006027083335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45977.006027083335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45977.006027083335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45977.006027083335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45977.006027083335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45977.006027083335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45977.006027083335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45977.006027083335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45977.006027083335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45977.006027083335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45977.006027083335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45977.006027083335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45977.006027083335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45977.006027083335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45977.006027083335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45977.006027083335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45977.006027083335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45977.006027083335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45977.006027083335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45977.006027083335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45977.006027083335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45977.006027083335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45977.006027083335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45977.006027083335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45977.006027083335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45977.006027083335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45977.006027083335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45977.006027083335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45977.006027083335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45977.006027083335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45977.006027083335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45977.006027083335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45977.006027083335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45977.006027083335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45977.006027083335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45977.006027083335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45977.006027083335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45977.006027083335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45977.006027083335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45977.006027083335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45977.006027083335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45977.006027083335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45977.006027083335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45977.006027083335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45977.006027083335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45977.006027083335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45977.006027083335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45977.006027083335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45977.006027083335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45977.006027083335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45977.006027083335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45977.006027083335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45977.006027083335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45977.006027083335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45977.006027083335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45977.006027083335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45977.006027083335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45977.006027083335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45977.006027083335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H10" sqref="H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152.00618912037316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0.56968449074338423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0.28293680555361789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7.3503935185726732E-2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7.275162036967231E-2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45977.006027083335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45977.006027083335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45977.006027083335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45977.006027083335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45977.006027083335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45977.006027083335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45977.006027083335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45977.006027083335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45977.006027083335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45977.006027083335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45977.006027083335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45977.006027083335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45977.006027083335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45977.006027083335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45977.006027083335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45977.006027083335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45977.006027083335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45977.006027083335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45977.006027083335</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45977.006027083335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45977.006027083335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45977.006027083335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45977.006027083335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45977.006027083335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45977.006027083335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45977.006027083335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45977.006027083335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45977.006027083335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45977.006027083335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45977.006027083335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45977.006027083335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45977.006027083335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45977.006027083335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45977.006027083335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45977.006027083335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45977.006027083335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45977.006027083335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45977.006027083335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45977.006027083335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45977.006027083335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45977.006027083335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45977.006027083335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45977.006027083335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45977.006027083335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45977.006027083335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45977.006027083335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45977.006027083335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45977.006027083335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45977.006027083335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45977.006027083335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45977.006027083335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45977.006027083335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45977.006027083335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45977.006027083335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45977.006027083335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45977.006027083335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45977.006027083335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45977.006027083335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45977.006027083335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45977.006027083335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45977.006027083335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45977.006027083335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45977.006027083335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45977.006027083335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45977.006027083335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45977.006027083335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45977.006027083335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45977.006027083335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45977.006027083335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45977.006027083335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45977.006027083335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45977.006027083335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45977.006027083335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45977.006027083335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45977.006027083335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45977.006027083335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45977.006027083335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45977.006027083335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45977.006027083335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45977.006027083335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45977.006027083335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45977.006027083335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45977.006027083335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45977.006027083335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45977.006027083335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45977.006027083335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45977.006027083335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45977.006027083335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45977.006027083335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45977.006027083335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45977.006027083335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45977.006027083335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45977.006027083335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45977.006027083335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45977.006027083335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45977.006027083335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45977.006027083335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45977.006027083335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45977.006027083335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45977.006027083335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45977.006027083335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45977.006027083335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45977.006027083335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45977.006027083335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45977.006027083335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45977.006027083335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45977.006027083335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45977.006027083335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45977.006027083335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45977.006027083335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45977.006027083335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45977.006027083335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45977.006027083335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45977.006027083335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45977.006027083335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45977.006027083335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45977.006027083335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45977.006027083335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45977.006027083335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45977.006027083335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45977.006027083335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45977.006027083335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45977.006027083335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45977.006027083335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45977.006027083335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45977.006027083335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45977.006027083335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45977.006027083335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45977.006027083335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45977.006027083335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45977.006027083335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45977.006027083335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45977.006027083335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45977.006027083335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45977.006027083335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45977.006027083335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45977.006027083335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45977.006027083335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45977.006027083335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45977.006027083335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45977.006027083335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45977.006027083335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45977.006027083335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45977.006027083335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45977.006027083335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45977.006027083335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45977.006027083335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45977.006027083335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45977.006027083335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45977.006027083335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45977.006027083335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45977.006027083335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45977.006027083335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45977.006027083335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45977.006027083335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45977.006027083335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45977.006027083335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45977.006027083335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45977.006027083335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45977.006027083335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45977.006027083335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45977.006027083335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45977.006027083335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45977.006027083335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45977.006027083335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45977.006027083335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45977.006027083335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45977.006027083335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45977.006027083335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45977.006027083335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45977.006027083335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45977.006027083335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45977.006027083335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45977.006027083335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45977.006027083335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45977.006027083335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45977.006027083335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45977.006027083335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45977.006027083335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45977.006027083335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45977.006027083335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45977.006027083335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45977.006027083335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45977.006027083335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45977.006027083335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45977.006027083335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45977.006027083335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45977.006027083335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45977.006027083335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45977.006027083335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45977.006027083335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45977.006027083335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45977.006027083335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45977.006027083335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45977.006027083335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45977.006027083335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45977.006027083335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45977.006027083335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45977.006027083335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45977.006027083335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45977.006027083335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45977.006027083335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45977.006027083335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45977.006027083335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45977.006027083335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45977.006027083335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45977.006027083335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45977.006027083335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45977.006027083335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45977.006027083335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45977.006027083335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45977.006027083335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45977.006027083335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45977.006027083335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45977.006027083335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45977.006027083335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45977.006027083335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45977.006027083335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45977.006027083335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45977.006027083335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45977.006027083335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45977.006027083335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45977.006027083335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45977.006027083335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45977.006027083335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45977.006027083335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45977.006027083335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45977.006027083335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45977.006027083335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45977.006027083335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45977.006027083335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45977.006027083335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45977.006027083335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45977.006027083335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45977.006027083335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45977.006027083335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45977.006027083335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45977.006027083335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45977.006027083335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45977.006027083335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45977.006027083335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45977.006027083335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45977.006027083335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45977.006027083335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45977.006027083335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45977.006027083335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45977.006027083335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45977.006027083335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45977.006027083335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45977.006027083335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45977.006027083335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45977.006027083335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45977.006027083335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45977.006027083335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45977.006027083335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45977.006027083335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45977.006027083335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45977.006027083335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45977.006027083335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45977.006027083335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45977.006027083335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45977.006027083335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45977.006027083335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45977.006027083335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45977.006027083335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45977.006027083335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45977.006027083335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45977.006027083335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45977.006027083335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45977.006027083335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45977.006027083335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45977.006027083335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45977.006027083335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45977.006027083335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45977.006027083335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45977.006027083335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45977.006027083335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45977.006027083335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45977.006027083335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45977.006027083335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45977.006027083335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45977.006027083335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45977.006027083335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45977.006027083335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45977.006027083335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45977.006027083335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45977.006027083335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45977.006027083335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45977.006027083335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45977.006027083335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45977.006027083335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45977.006027083335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45977.006027083335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45977.006027083335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45977.006027083335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45977.006027083335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45977.006027083335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45977.006027083335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45977.006027083335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45977.006027083335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45977.006027083335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45977.006027083335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45977.006027083335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45977.006027083335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45977.006027083335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45977.006027083335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45977.006027083335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45977.006027083335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45977.006027083335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45977.006027083335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45977.006027083335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45977.006027083335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45977.006027083335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45977.006027083335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45977.006027083335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45977.006027083335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45977.006027083335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45977.006027083335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45977.006027083335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45977.006027083335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45977.006027083335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45977.006027083335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45977.006027083335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45977.006027083335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45977.006027083335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45977.006027083335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45977.006027083335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45977.006027083335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45977.006027083335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45977.006027083335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45977.006027083335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45977.006027083335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45977.006027083335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45977.006027083335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45977.006027083335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45977.006027083335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45977.006027083335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45977.006027083335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45977.006027083335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45977.006027083335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45977.006027083335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45977.006027083335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45977.006027083335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45977.006027083335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45977.006027083335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45977.006027083335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45977.006027083335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45977.006027083335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45977.006027083335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45977.006027083335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45977.006027083335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45977.006027083335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45977.006027083335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45977.006027083335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45977.006027083335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45977.006027083335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45977.006027083335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45977.006027083335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45977.006027083335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45977.006027083335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45977.006027083335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45977.006027083335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45977.006027083335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45977.006027083335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45977.006027083335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45977.006027083335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45977.006027083335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45977.006027083335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45977.006027083335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45977.006027083335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45977.006027083335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45977.006027083335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45977.006027083335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45977.006027083335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45977.006027083335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45977.006027083335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45977.006027083335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45977.006027083335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45977.006027083335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45977.006027083335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45977.006027083335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45977.006027083335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45977.006027083335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45977.006027083335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45977.006027083335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45977.006027083335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45977.006027083335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45977.006027083335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45977.006027083335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45977.006027083335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45977.006027083335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45977.006027083335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45977.006027083335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45977.006027083335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45977.006027083335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45977.006027083335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45977.006027083335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45977.006027083335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45977.006027083335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45977.006027083335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45977.006027083335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45977.006027083335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45977.006027083335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45977.006027083335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45977.006027083335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45977.006027083335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45977.006027083335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45977.006027083335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45977.006027083335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45977.006027083335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45977.006027083335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45977.006027083335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45977.006027083335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45977.006027083335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45977.006027083335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45977.006027083335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45977.006027083335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45977.006027083335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45977.006027083335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45977.006027083335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45977.006027083335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45977.006027083335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45977.006027083335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45977.006027083335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45977.006027083335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45977.006027083335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45977.006027083335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45977.006027083335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45977.006027083335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45977.006027083335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45977.006027083335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45977.006027083335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45977.006027083335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45977.006027083335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45977.006027083335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45977.006027083335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45977.006027083335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45977.006027083335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45977.006027083335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45977.006027083335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45977.006027083335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45977.006027083335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45977.006027083335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45977.006027083335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45977.006027083335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45977.006027083335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45977.006027083335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45977.006027083335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45977.006027083335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45977.006027083335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45977.006027083335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45977.006027083335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45977.006027083335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45977.006027083335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45977.006027083335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45977.006027083335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45977.006027083335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45977.006027083335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45977.006027083335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45977.006027083335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45977.006027083335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45977.006027083335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45977.006027083335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45977.006027083335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45977.006027083335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45977.006027083335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45977.006027083335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45977.006027083335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45977.006027083335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45977.006027083335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45977.006027083335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45977.006027083335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45977.006027083335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45977.006027083335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45977.006027083335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45977.006027083335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45977.006027083335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45977.006027083335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45977.006027083335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45977.006027083335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45977.006027083335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45977.006027083335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45977.006027083335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45977.006027083335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45977.006027083335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45977.006027083335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45977.006027083335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45977.006027083335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45977.006027083335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45977.006027083335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45977.006027083335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45977.006027083335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45977.006027083335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45977.006027083335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45977.006027083335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45977.006027083335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45977.006027083335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45977.006027083335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45977.006027083335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45977.006027083335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45977.006027083335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45977.006027083335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45977.006027083335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45977.006027083335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45977.006027083335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45977.006027083335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45977.006027083335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45977.006027083335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45977.006027083335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45977.006027083335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45977.006027083335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45977.006027083335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45977.006027083335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45977.006027083335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45977.006027083335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45977.006027083335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45977.006027083335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45977.006027083335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45977.006027083335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45977.006027083335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45977.006027083335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45977.006027083335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45977.006027083335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45977.006027083335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45977.006027083335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45977.006027083335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45977.006027083335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45977.006027083335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45977.006027083335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45977.006027083335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45977.006027083335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45977.006027083335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45977.006027083335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45977.006027083335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45977.006027083335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45977.006027083335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45977.006027083335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45977.006027083335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45977.006027083335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45977.006027083335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45977.006027083335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45977.006027083335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45977.006027083335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45977.006027083335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45977.006027083335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45977.006027083335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45977.006027083335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45977.006027083335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45977.006027083335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45977.006027083335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45977.006027083335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45977.006027083335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45977.006027083335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45977.006027083335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45977.006027083335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45977.006027083335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45977.006027083335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45977.006027083335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45977.006027083335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45977.006027083335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45977.006027083335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45977.006027083335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45977.006027083335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45977.006027083335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45977.006027083335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45977.006027083335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45977.006027083335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45977.006027083335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45977.006027083335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45977.006027083335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45977.006027083335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45977.006027083335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45977.006027083335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45977.006027083335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45977.006027083335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45977.006027083335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45977.006027083335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45977.006027083335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45977.006027083335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45977.006027083335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45977.006027083335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45977.006027083335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45977.006027083335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45977.006027083335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45977.006027083335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45977.006027083335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45977.006027083335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45977.006027083335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45977.006027083335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45977.006027083335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45977.006027083335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45977.006027083335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45977.006027083335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45977.006027083335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45977.006027083335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45977.006027083335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45977.006027083335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45977.006027083335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45977.006027083335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45977.006027083335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45977.006027083335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45977.006027083335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45977.006027083335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45977.006027083335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45977.006027083335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45977.006027083335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45977.006027083335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45977.006027083335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45977.006027083335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45977.006027083335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45977.006027083335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45977.006027083335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45977.006027083335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45977.006027083335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45977.006027083335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45977.006027083335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45977.006027083335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45977.006027083335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45977.006027083335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45977.006027083335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45977.006027083335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45977.006027083335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45977.006027083335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45977.006027083335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45977.006027083335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45977.006027083335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45977.006027083335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45977.006027083335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45977.006027083335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45977.006027083335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45977.006027083335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45977.006027083335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45977.006027083335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45977.006027083335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45977.006027083335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45977.006027083335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45977.006027083335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45977.006027083335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45977.006027083335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45977.006027083335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45977.006027083335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45977.006027083335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45977.006027083335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45977.006027083335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45977.006027083335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45977.006027083335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45977.006027083335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45977.006027083335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45977.006027083335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45977.006027083335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45977.006027083335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45977.006027083335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45977.006027083335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45977.006027083335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45977.006027083335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45977.006027083335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45977.006027083335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45977.006027083335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45977.006027083335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45977.006027083335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45977.006027083335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45977.006027083335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45977.006027083335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45977.006027083335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45977.006027083335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45977.006027083335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45977.006027083335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45977.006027083335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45977.006027083335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45977.006027083335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45977.006027083335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45977.006027083335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45977.006027083335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45977.006027083335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45977.006027083335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45977.006027083335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45977.006027083335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45977.006027083335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45977.006027083335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45977.006027083335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45977.006027083335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45977.006027083335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45977.006027083335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45977.006027083335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45977.006027083335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45977.006027083335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45977.006027083335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45977.006027083335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45977.006027083335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45977.006027083335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45977.006027083335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45977.006027083335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45977.006027083335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45977.006027083335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45977.006027083335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45977.006027083335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45977.006027083335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45977.006027083335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45977.006027083335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45977.006027083335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45977.006027083335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45977.006027083335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45977.006027083335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45977.006027083335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45977.006027083335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45977.006027083335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45977.006027083335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45977.006027083335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45977.006027083335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45977.006027083335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45977.006027083335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45977.006027083335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45977.006027083335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45977.006027083335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45977.006027083335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45977.006027083335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45977.006027083335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45977.006027083335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45977.006027083335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45977.006027083335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45977.006027083335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45977.006027083335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45977.006027083335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45977.006027083335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45977.006027083335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45977.006027083335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45977.006027083335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45977.006027083335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45977.006027083335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45977.006027083335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45977.006027083335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45977.006027083335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45977.006027083335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45977.006027083335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45977.006027083335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45977.006027083335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45977.006027083335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45977.006027083335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45977.006027083335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45977.006027083335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45977.006027083335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45977.006027083335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45977.006027083335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45977.006027083335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45977.006027083335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45977.006027083335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45977.006027083335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45977.006027083335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45977.006027083335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45977.006027083335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45977.006027083335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45977.006027083335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45977.006027083335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45977.006027083335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45977.006027083335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45977.006027083335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45977.006027083335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45977.006027083335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45977.006027083335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45977.006027083335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45977.006027083335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45977.006027083335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45977.006027083335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45977.006027083335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45977.006027083335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45977.006027083335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45977.006027083335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45977.006027083335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45977.006027083335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45977.006027083335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45977.006027083335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45977.006027083335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45977.006027083335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45977.006027083335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45977.006027083335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45977.006027083335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45977.006027083335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45977.006027083335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45977.006027083335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45977.006027083335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45977.006027083335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45977.006027083335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45977.006027083335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45977.006027083335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45977.006027083335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45977.006027083335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45977.006027083335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45977.006027083335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45977.006027083335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45977.006027083335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45977.006027083335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45977.006027083335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45977.006027083335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45977.006027083335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45977.006027083335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45977.006027083335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45977.006027083335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45977.006027083335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45977.006027083335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45977.006027083335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45977.006027083335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45977.006027083335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45977.006027083335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45977.006027083335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45977.006027083335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45977.006027083335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45977.006027083335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45977.006027083335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45977.006027083335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45977.006027083335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45977.006027083335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45977.006027083335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45977.006027083335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45977.006027083335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45977.006027083335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45977.006027083335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45977.006027083335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45977.006027083335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45977.006027083335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45977.006027083335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45977.006027083335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45977.006027083335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45977.006027083335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45977.006027083335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45977.006027083335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45977.006027083335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45977.006027083335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45977.006027083335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45977.006027083335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45977.006027083335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45977.006027083335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45977.006027083335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45977.006027083335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45977.006027083335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45977.006027083335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45977.006027083335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45977.006027083335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45977.006027083335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45977.006027083335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45977.006027083335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45977.006027083335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45977.006027083335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45977.006027083335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45977.006027083335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45977.006027083335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45977.006027083335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45977.006027083335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45977.006027083335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45977.006027083335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45977.006027083335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45977.006027083335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45977.006027083335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45977.006027083335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45977.006027083335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45977.006027083335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45977.006027083335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45977.006027083335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45977.006027083335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45977.006027083335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45977.006027083335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45977.006027083335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45977.006027083335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45977.006027083335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45977.006027083335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45977.006027083335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45977.006027083335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45977.006027083335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45977.006027083335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45977.006027083335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45977.006027083335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45977.006027083335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45977.006027083335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45977.006027083335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45977.006027083335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45977.006027083335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45977.006027083335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45977.006027083335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45977.006027083335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45977.006027083335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45977.006027083335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45977.006027083335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45977.006027083335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45977.006027083335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45977.006027083335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45977.006027083335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45977.006027083335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45977.006027083335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45977.006027083335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45977.006027083335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45977.006027083335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45977.006027083335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45977.006027083335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45977.006027083335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45977.006027083335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45977.006027083335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45977.006027083335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45977.006027083335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45977.006027083335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45977.006027083335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45977.006027083335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45977.006027083335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45977.006027083335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45977.006027083335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45977.006027083335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45977.006027083335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45977.006027083335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45977.006027083335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45977.006027083335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45977.006027083335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45977.006027083335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45977.006027083335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45977.006027083335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45977.006027083335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45977.006027083335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45977.006027083335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45977.006027083335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45977.006027083335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45977.006027083335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45977.006027083335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45977.006027083335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45977.006027083335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45977.006027083335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45977.006027083335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45977.006027083335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45977.006027083335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45977.006027083335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45977.006027083335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45977.006027083335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45977.006027083335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45977.006027083335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45977.006027083335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45977.006027083335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45977.006027083335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45977.006027083335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45977.006027083335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45977.006027083335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45977.006027083335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45977.006027083335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45977.006027083335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45977.006027083335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45977.006027083335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45977.006027083335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45977.006027083335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45977.006027083335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45977.006027083335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45977.006027083335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45977.006027083335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45977.006027083335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45977.006027083335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45977.006027083335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45977.006027083335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45977.006027083335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45977.006027083335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45977.006027083335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45977.006027083335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45977.006027083335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45977.006027083335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45977.006027083335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45977.006027083335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45977.006027083335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45977.006027083335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45977.006027083335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45977.006027083335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45977.006027083335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45977.006027083335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45977.006027083335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45977.006027083335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45977.006027083335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45977.006027083335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45977.006027083335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45977.006027083335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45977.006027083335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45977.006027083335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45977.006027083335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45977.006027083335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45977.006027083335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45977.006027083335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45977.006027083335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45977.006027083335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45977.006027083335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45977.006027083335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45977.006027083335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45977.006027083335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45977.006027083335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45977.006027083335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45977.006027083335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45977.006027083335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45977.006027083335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45977.006027083335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45977.006027083335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45977.006027083335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45977.006027083335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45977.006027083335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45977.006027083335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45977.006027083335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45977.006027083335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45977.006027083335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45977.006027083335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45977.006027083335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45977.006027083335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45977.006027083335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45977.006027083335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45977.006027083335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45977.006027083335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45977.006027083335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45977.006027083335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45977.006027083335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45977.006027083335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45977.006027083335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45977.006027083335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45977.006027083335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45977.006027083335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45977.006027083335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45977.006027083335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273.52530949073844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0.41691828703915235</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0.21975393518368946</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45977.006027083335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45977.006027083335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45977.006027083335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45977.006027083335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45977.006027083335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45977.006027083335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45977.006027083335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45977.006027083335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45977.006027083335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45977.006027083335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45977.006027083335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45977.006027083335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45977.006027083335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45977.006027083335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45977.006027083335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45977.006027083335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45977.006027083335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45977.006027083335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45977.006027083335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45977.006027083335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45977.006027083335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45977.006027083335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45977.006027083335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45977.006027083335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45977.006027083335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45977.006027083335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45977.006027083335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45977.006027083335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45977.006027083335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45977.006027083335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45977.006027083335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45977.006027083335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45977.006027083335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45977.006027083335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45977.006027083335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45977.006027083335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45977.006027083335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45977.006027083335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45977.006027083335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45977.006027083335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45977.006027083335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45977.006027083335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45977.006027083335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45977.006027083335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45977.006027083335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45977.006027083335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45977.006027083335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45977.006027083335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45977.006027083335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45977.006027083335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45977.006027083335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45977.006027083335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45977.006027083335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45977.006027083335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45977.006027083335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45977.006027083335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45977.006027083335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45977.006027083335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45977.006027083335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45977.006027083335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45977.006027083335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45977.006027083335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45977.006027083335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45977.006027083335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45977.006027083335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45977.006027083335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45977.006027083335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45977.006027083335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45977.006027083335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45977.006027083335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45977.006027083335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45977.006027083335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45977.006027083335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45977.006027083335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45977.006027083335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45977.006027083335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45977.006027083335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45977.006027083335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85.173966898146318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50.817149768517993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28.344915972222225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4" ca="1" si="2">IFERROR(NOW()-F6,"")</f>
        <v>45977.006027083335</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45977.006027083335</v>
      </c>
      <c r="H7" s="125">
        <v>45976.442164351851</v>
      </c>
      <c r="I7" s="124" t="str">
        <f>IFERROR(VLOOKUP(D7,DB!A:F,6,0),"")</f>
        <v>SCECO</v>
      </c>
      <c r="J7" s="124" t="str">
        <f>IFERROR(VLOOKUP(D7,DB!A:G,7,0),"")</f>
        <v>Haj Removal</v>
      </c>
      <c r="K7" s="124" t="s">
        <v>39130</v>
      </c>
      <c r="L7" s="124" t="str">
        <f>IFERROR(VLOOKUP(D7,DB!A:I,9,0),"")</f>
        <v>Latis</v>
      </c>
    </row>
    <row r="8" spans="1:13">
      <c r="A8" s="124"/>
      <c r="B8" s="124" t="str">
        <f>IFERROR(VLOOKUP(D8,DB!A:K,11,0),"")</f>
        <v/>
      </c>
      <c r="C8" s="124"/>
      <c r="D8" s="124"/>
      <c r="E8" s="124"/>
      <c r="F8" s="124"/>
      <c r="G8" s="126">
        <f t="shared" ca="1" si="2"/>
        <v>45977.006027083335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45977.006027083335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45977.006027083335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45977.006027083335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45977.006027083335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45977.006027083335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45977.006027083335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45977.006027083335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45977.006027083335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45977.006027083335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45977.006027083335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45977.006027083335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45977.006027083335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45977.006027083335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45977.006027083335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45977.006027083335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45977.006027083335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45977.006027083335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45977.006027083335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45977.006027083335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45977.006027083335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45977.006027083335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45977.006027083335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45977.006027083335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45977.006027083335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45977.006027083335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45977.006027083335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ref="G35:G98" ca="1" si="3">IFERROR(NOW()-F35,"")</f>
        <v>45977.006027083335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45977.006027083335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45977.006027083335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45977.006027083335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45977.006027083335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45977.006027083335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45977.006027083335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45977.006027083335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45977.006027083335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45977.006027083335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45977.006027083335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45977.006027083335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45977.006027083335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45977.006027083335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45977.006027083335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45977.006027083335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45977.006027083335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45977.006027083335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45977.006027083335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45977.006027083335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45977.006027083335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45977.006027083335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45977.006027083335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45977.006027083335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45977.006027083335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45977.006027083335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45977.006027083335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45977.006027083335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45977.006027083335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45977.006027083335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45977.006027083335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45977.006027083335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45977.006027083335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45977.006027083335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45977.006027083335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45977.006027083335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45977.006027083335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45977.006027083335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45977.006027083335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45977.006027083335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45977.006027083335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45977.006027083335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45977.006027083335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45977.006027083335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45977.006027083335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45977.006027083335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45977.006027083335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45977.006027083335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45977.006027083335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45977.006027083335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45977.006027083335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45977.006027083335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45977.006027083335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45977.006027083335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45977.006027083335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45977.006027083335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45977.006027083335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45977.006027083335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45977.006027083335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45977.006027083335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45977.006027083335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45977.006027083335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45977.006027083335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45977.006027083335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4">IFERROR(NOW()-F99,"")</f>
        <v>45977.006027083335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45977.006027083335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45977.006027083335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45977.006027083335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45977.006027083335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45977.006027083335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45977.006027083335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45977.006027083335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45977.006027083335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45977.006027083335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45977.006027083335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45977.006027083335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45977.006027083335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45977.006027083335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45977.006027083335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45977.006027083335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45977.006027083335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45977.006027083335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45977.006027083335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45977.006027083335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45977.006027083335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45977.006027083335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45977.006027083335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45977.006027083335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45977.006027083335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45977.006027083335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45977.006027083335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45977.006027083335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45977.006027083335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45977.006027083335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45977.006027083335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45977.006027083335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45977.006027083335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45977.006027083335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45977.006027083335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45977.006027083335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45977.006027083335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45977.006027083335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45977.006027083335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45977.006027083335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45977.006027083335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45977.006027083335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45977.006027083335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45977.006027083335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45977.006027083335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45977.006027083335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45977.006027083335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45977.006027083335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45977.006027083335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45977.006027083335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45977.006027083335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45977.006027083335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45977.006027083335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45977.006027083335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45977.006027083335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45977.006027083335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45977.006027083335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45977.006027083335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45977.006027083335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45977.006027083335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45977.006027083335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45977.006027083335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45977.006027083335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45977.006027083335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5">IFERROR(NOW()-F163,"")</f>
        <v>45977.006027083335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45977.006027083335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45977.006027083335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45977.006027083335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45977.006027083335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45977.006027083335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45977.006027083335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45977.006027083335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45977.006027083335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45977.006027083335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45977.006027083335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45977.006027083335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45977.006027083335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45977.006027083335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45977.006027083335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45977.006027083335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45977.006027083335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45977.006027083335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45977.006027083335</v>
      </c>
      <c r="H181" s="124"/>
      <c r="I181" s="124" t="str">
        <f>IFERROR(VLOOKUP(D181,DB!A:F,6,0),"")</f>
        <v/>
      </c>
      <c r="J181" s="124" t="str">
        <f>IFERROR(VLOOKUP(D181,DB!A:G,7,0),"")</f>
        <v/>
      </c>
      <c r="K181" s="124"/>
      <c r="L181" s="124" t="str">
        <f>IFERROR(VLOOKUP(D181,DB!A:I,9,0),"")</f>
        <v/>
      </c>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45977.006027083335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45977.006027083335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45977.006027083335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45977.006027083335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45977.006027083335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45977.006027083335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45977.006027083335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45977.006027083335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45977.006027083335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45977.006027083335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45977.006027083335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45977.006027083335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45977.006027083335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45977.006027083335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45977.006027083335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45977.006027083335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45977.006027083335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45977.006027083335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45977.006027083335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45977.006027083335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45977.006027083335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45977.006027083335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45977.006027083335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45977.006027083335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45977.006027083335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45977.006027083335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45977.006027083335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45977.006027083335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45977.006027083335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45977.006027083335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45977.006027083335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45977.006027083335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45977.006027083335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45977.006027083335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45977.006027083335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45977.006027083335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45977.006027083335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45977.006027083335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45977.006027083335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45977.006027083335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45977.006027083335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45977.006027083335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45977.006027083335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45977.006027083335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45977.006027083335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45977.006027083335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45977.006027083335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45977.006027083335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45977.006027083335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45977.006027083335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45977.006027083335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45977.006027083335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45977.006027083335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45977.006027083335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45977.006027083335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45977.006027083335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45977.006027083335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45977.006027083335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45977.006027083335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45977.006027083335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45977.006027083335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45977.006027083335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45977.006027083335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45977.006027083335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45977.006027083335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45977.006027083335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45977.006027083335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45977.006027083335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45977.006027083335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45977.006027083335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45977.006027083335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45977.006027083335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45977.006027083335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45977.006027083335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45977.006027083335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45977.006027083335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45977.006027083335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45977.006027083335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45977.006027083335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45977.006027083335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45977.006027083335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45977.006027083335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45977.006027083335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45977.006027083335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45977.006027083335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45977.006027083335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45977.006027083335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45977.006027083335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45977.006027083335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45977.006027083335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45977.006027083335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45977.006027083335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45977.006027083335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45977.006027083335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45977.006027083335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45977.006027083335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45977.006027083335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45977.006027083335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45977.006027083335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45977.006027083335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45977.006027083335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45977.006027083335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45977.006027083335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45977.006027083335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45977.006027083335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45977.006027083335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45977.006027083335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45977.006027083335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45977.006027083335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45977.006027083335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