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48" documentId="120_S{2AC9BD13-BADA-5192-A53E-5A8FF88502F6}" xr6:coauthVersionLast="47" xr6:coauthVersionMax="47" xr10:uidLastSave="{E48D903D-1320-47F3-AA52-C39CA89C6388}"/>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<sst xmlns="http://schemas.openxmlformats.org/spreadsheetml/2006/main" count="181523" uniqueCount="39139">
  <si>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</si>
  <si>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</si>
  <si>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</si>
  <si>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</si>
  <si>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</si>
  <si>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</si>
  <si>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</si>
  <si>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</si>
  <si>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</si>
  <si>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</si>
  <si>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</si>
  <si>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</si>
  <si>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</si>
  <si>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</si>
  <si>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</si>
  <si>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</si>
  <si>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</si>
  <si>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</si>
  <si>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</si>
  <si>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</si>
  <si>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</si>
  <si>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</si>
  <si>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</si>
  <si>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</si>
  <si>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</si>
  <si>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</si>
  <si>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</si>
  <si>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</si>
  <si>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</si>
  <si>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</si>
  <si>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</si>
  <si>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</si>
  <si>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</si>
  <si>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</si>
  <si>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</si>
  <si>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</si>
  <si>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</si>
  <si>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</si>
  <si>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</si>
  <si>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</si>
  <si>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</si>
  <si>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</si>
  <si>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</si>
  <si>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</si>
  <si>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</si>
  <si>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</si>
  <si>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</si>
  <si>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</si>
  <si>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</si>
  <si>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</si>
  <si>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</si>
  <si>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</si>
  <si>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</si>
  <si>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</si>
  <si>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</si>
  <si>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</si>
  <si>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</si>
  <si>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</si>
  <si>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</si>
  <si>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</si>
  <si>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</si>
  <si>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</si>
  <si>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</si>
  <si>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</si>
  <si>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</si>
  <si>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</si>
  <si>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</si>
  <si>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</si>
  <si>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</si>
  <si>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</si>
  <si>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</si>
  <si>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</si>
  <si>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</si>
  <si>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</si>
  <si>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</si>
  <si>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</si>
  <si>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</si>
  <si>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</si>
  <si>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</si>
  <si>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</si>
  <si>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</si>
  <si>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</si>
  <si>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</si>
  <si>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</si>
  <si>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</si>
  <si>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</si>
  <si>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</si>
  <si>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</si>
  <si>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</si>
  <si>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</si>
  <si>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</si>
  <si>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</si>
  <si>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</si>
  <si>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</si>
  <si>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</si>
  <si>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</si>
  <si>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</si>
  <si>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</si>
  <si>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</si>
  <si>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</si>
  <si>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</si>
  <si>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</si>
  <si>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</si>
  <si>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</si>
  <si>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</si>
  <si>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</si>
  <si>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</si>
  <si>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</si>
  <si>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</si>
  <si>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</si>
  <si>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</si>
  <si>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</si>
  <si>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</si>
  <si>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</si>
  <si>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</si>
  <si>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</si>
  <si>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</si>
  <si>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</si>
  <si>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</si>
  <si>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</si>
  <si>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</si>
  <si>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</si>
  <si>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</si>
  <si>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</si>
  <si>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</si>
  <si>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</si>
  <si>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</si>
  <si>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</si>
  <si>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</si>
  <si>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</si>
  <si>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</si>
  <si>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</si>
  <si>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</si>
  <si>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</si>
  <si>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</si>
  <si>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</si>
  <si>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</si>
  <si>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</si>
  <si>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</si>
  <si>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</si>
  <si>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</si>
  <si>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</si>
  <si>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</si>
  <si>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</si>
  <si>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</si>
  <si>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</si>
  <si>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</si>
  <si>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</si>
  <si>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</si>
  <si>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</si>
  <si>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</si>
  <si>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</si>
  <si>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</si>
  <si>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</si>
  <si>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</si>
  <si>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</si>
  <si>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</si>
  <si>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</si>
  <si>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</si>
  <si>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</si>
  <si>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</si>
  <si>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</si>
  <si>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</si>
  <si>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</si>
  <si>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</si>
  <si>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</si>
  <si>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</si>
  <si>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</si>
  <si>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</si>
  <si>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</si>
  <si>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</si>
  <si>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</si>
  <si>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</si>
  <si>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</si>
  <si>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</si>
  <si>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</si>
  <si>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</si>
  <si>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</si>
  <si>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</si>
  <si>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</si>
  <si>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</si>
  <si>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</si>
  <si>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</si>
  <si>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</si>
  <si>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</si>
  <si>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</si>
  <si>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</si>
  <si>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</si>
  <si>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</si>
  <si>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</si>
  <si>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</si>
  <si>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</si>
  <si>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</si>
  <si>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</si>
  <si>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</si>
  <si>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</si>
  <si>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</si>
  <si>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</si>
  <si>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</si>
  <si>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</si>
  <si>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</si>
  <si>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</si>
  <si>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</si>
  <si>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</si>
  <si>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</si>
  <si>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</si>
  <si>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</si>
  <si>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</si>
  <si>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</si>
  <si>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</si>
  <si>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</si>
  <si>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</si>
  <si>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</si>
  <si>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</si>
  <si>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</si>
  <si>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</si>
  <si>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</si>
  <si>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</si>
  <si>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</si>
  <si>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</si>
  <si>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</si>
  <si>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</si>
  <si>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</si>
  <si>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</si>
  <si>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</si>
  <si>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</si>
  <si>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</si>
  <si>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</si>
  <si>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</si>
  <si>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</si>
  <si>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</si>
  <si>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</si>
  <si>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</si>
  <si>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</si>
  <si>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</si>
  <si>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</si>
  <si>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</si>
  <si>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</si>
  <si>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</si>
  <si>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</si>
  <si>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</si>
  <si>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</si>
  <si>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</si>
  <si>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</si>
  <si>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</si>
  <si>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</si>
  <si>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</si>
  <si>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</si>
  <si>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</si>
  <si>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</si>
  <si>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</si>
  <si>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</si>
  <si>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</si>
  <si>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</si>
  <si>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</si>
  <si>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</si>
  <si>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</si>
  <si>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</si>
  <si>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</si>
  <si>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</si>
  <si>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</si>
  <si>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</si>
  <si>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</si>
  <si>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</si>
  <si>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</si>
  <si>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</si>
  <si>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</si>
  <si>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</si>
  <si>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</si>
  <si>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</si>
  <si>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</si>
  <si>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</si>
  <si>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</si>
  <si>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</si>
  <si>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</si>
  <si>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</si>
  <si>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</si>
  <si>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</si>
  <si>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</si>
  <si>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</si>
  <si>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</si>
  <si>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</si>
  <si>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</si>
  <si>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</si>
  <si>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</si>
  <si>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</si>
  <si>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</si>
  <si>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</si>
  <si>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</si>
  <si>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</si>
  <si>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</si>
  <si>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</si>
  <si>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</si>
  <si>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</si>
  <si>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</si>
  <si>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</si>
  <si>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</si>
  <si>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</si>
  <si>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</si>
  <si>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</si>
  <si>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</si>
  <si>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</si>
  <si>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</si>
  <si>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</si>
  <si>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</si>
  <si>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</si>
  <si>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</si>
  <si>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</si>
  <si>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</si>
  <si>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</si>
  <si>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</si>
  <si>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</si>
  <si>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</si>
  <si>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</si>
  <si>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</si>
  <si>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</si>
  <si>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</si>
  <si>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</si>
  <si>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</si>
  <si>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</si>
  <si>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</si>
  <si>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</si>
  <si>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</si>
  <si>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</si>
  <si>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</si>
  <si>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</si>
  <si>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</si>
  <si>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</si>
  <si>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</si>
  <si>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</si>
  <si>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</si>
  <si>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</si>
  <si>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</si>
  <si>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</si>
  <si>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</si>
  <si>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</si>
  <si>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</si>
  <si>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</si>
  <si>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</si>
  <si>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</si>
  <si>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</si>
  <si>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</si>
  <si>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</si>
  <si>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</si>
  <si>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</si>
  <si>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</si>
  <si>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</si>
  <si>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</si>
  <si>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</si>
  <si>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</si>
  <si>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</si>
  <si>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</si>
  <si>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</si>
  <si>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</si>
  <si>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</si>
  <si>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</si>
  <si>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</si>
  <si>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</si>
  <si>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</si>
  <si>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</si>
  <si>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</si>
  <si>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</si>
  <si>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</si>
  <si>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</si>
  <si>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</si>
  <si>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</si>
  <si>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</si>
  <si>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</si>
  <si>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</si>
  <si>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</si>
  <si>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</si>
  <si>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</si>
  <si>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</si>
  <si>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</si>
  <si>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</si>
  <si>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</si>
  <si>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</si>
  <si>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</si>
  <si>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</si>
  <si>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</si>
  <si>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</si>
  <si>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</si>
  <si>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</si>
  <si>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</si>
  <si>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</si>
  <si>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</si>
  <si>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</si>
  <si>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</si>
  <si>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</si>
  <si>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</si>
  <si>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</si>
  <si>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</si>
  <si>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</si>
  <si>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</si>
  <si>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</si>
  <si>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</si>
  <si>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</si>
  <si>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</si>
  <si>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</si>
  <si>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</si>
  <si>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</si>
  <si>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</si>
  <si>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</si>
  <si>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</si>
  <si>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</si>
  <si>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</si>
  <si>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</si>
  <si>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</si>
  <si>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</si>
  <si>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</si>
  <si>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</si>
  <si>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</si>
  <si>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</si>
  <si>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</si>
  <si>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</si>
  <si>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</si>
  <si>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</si>
  <si>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</si>
  <si>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</si>
  <si>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</si>
  <si>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</si>
  <si>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</si>
  <si>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</si>
  <si>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</si>
  <si>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</si>
  <si>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</si>
  <si>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</si>
  <si>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</si>
  <si>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</si>
  <si>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</si>
  <si>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</si>
  <si>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</si>
  <si>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</si>
  <si>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</si>
  <si>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</si>
  <si>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</si>
  <si>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</si>
  <si>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</si>
  <si>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</si>
  <si>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</si>
  <si>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</si>
  <si>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</si>
  <si>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</si>
  <si>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</si>
  <si>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</si>
  <si>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</si>
  <si>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</si>
  <si>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</si>
  <si>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</si>
  <si>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</si>
  <si>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</si>
  <si>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</si>
  <si>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</si>
  <si>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</si>
  <si>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</si>
  <si>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</si>
  <si>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</si>
  <si>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</si>
  <si>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</si>
  <si>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</si>
  <si>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</si>
  <si>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</si>
  <si>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</si>
  <si>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</si>
  <si>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</si>
  <si>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</si>
  <si>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</si>
  <si>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</si>
  <si>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</si>
  <si>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</si>
  <si>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</si>
  <si>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</si>
  <si>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</si>
  <si>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</si>
  <si>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</si>
  <si>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</si>
  <si>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</si>
  <si>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</si>
  <si>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</si>
  <si>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</si>
  <si>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</si>
  <si>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</si>
  <si>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</si>
  <si>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</si>
  <si>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</si>
  <si>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</si>
  <si>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</si>
  <si>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</si>
  <si>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</si>
  <si>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</si>
  <si>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</si>
  <si>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</si>
  <si>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</si>
  <si>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</si>
  <si>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</si>
  <si>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</si>
  <si>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</si>
  <si>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</si>
  <si>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</si>
  <si>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</si>
  <si>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</si>
  <si>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</si>
  <si>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</si>
  <si>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</si>
  <si>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</si>
  <si>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</si>
  <si>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</si>
  <si>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</si>
  <si>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</si>
  <si>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</si>
  <si>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</si>
  <si>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</si>
  <si>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</si>
  <si>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</si>
  <si>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</si>
  <si>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</si>
  <si>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</si>
  <si>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</si>
  <si>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</si>
  <si>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</si>
  <si>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</si>
  <si>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</si>
  <si>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</si>
  <si>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</si>
  <si>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</si>
  <si>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</si>
  <si>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</si>
  <si>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</si>
  <si>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</si>
  <si>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</si>
  <si>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</si>
  <si>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</si>
  <si>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</si>
  <si>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</si>
  <si>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</si>
  <si>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</si>
  <si>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</si>
  <si>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</si>
  <si>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</si>
  <si>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</si>
  <si>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</si>
  <si>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</si>
  <si>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</si>
  <si>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</si>
  <si>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</si>
  <si>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</si>
  <si>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</si>
  <si>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</si>
  <si>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</si>
  <si>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</si>
  <si>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</si>
  <si>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</si>
  <si>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</si>
  <si>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</si>
  <si>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</si>
  <si>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</si>
  <si>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</si>
  <si>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</si>
  <si>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</si>
  <si>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</si>
  <si>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</si>
  <si>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</si>
  <si>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</si>
  <si>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</si>
  <si>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</si>
  <si>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</si>
  <si>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</si>
  <si>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</si>
  <si>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</si>
  <si>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</si>
  <si>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</si>
  <si>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</si>
  <si>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</si>
  <si>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</si>
  <si>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</si>
  <si>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</si>
  <si>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</si>
  <si>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</si>
  <si>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</si>
  <si>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</si>
  <si>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</si>
  <si>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</si>
  <si>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</si>
  <si>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</si>
  <si>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</si>
  <si>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</si>
  <si>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</si>
  <si>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</si>
  <si>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</si>
  <si>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</si>
  <si>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</si>
  <si>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</si>
  <si>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</si>
  <si>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</si>
  <si>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</si>
  <si>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</si>
  <si>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</si>
  <si>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</si>
  <si>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</si>
  <si>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</si>
  <si>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</si>
  <si>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</si>
  <si>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</si>
  <si>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</si>
  <si>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</si>
  <si>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</si>
  <si>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</si>
  <si>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</si>
  <si>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</si>
  <si>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</si>
  <si>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</si>
  <si>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</si>
  <si>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</si>
  <si>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</si>
  <si>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</si>
  <si>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</si>
  <si>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</si>
  <si>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</si>
  <si>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</si>
  <si>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</si>
  <si>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</si>
  <si>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</si>
  <si>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</si>
  <si>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</si>
  <si>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</si>
  <si>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</si>
  <si>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</si>
  <si>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</si>
  <si>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</si>
  <si>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</si>
  <si>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</si>
  <si>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</si>
  <si>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</si>
  <si>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</si>
  <si>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</si>
  <si>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</si>
  <si>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</si>
  <si>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</si>
  <si>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</si>
  <si>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</si>
  <si>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</si>
  <si>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</si>
  <si>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</si>
  <si>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</si>
  <si>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</si>
  <si>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</si>
  <si>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</si>
  <si>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</si>
  <si>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</si>
  <si>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</si>
  <si>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</si>
  <si>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</si>
  <si>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</si>
  <si>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</si>
  <si>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</si>
  <si>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</si>
  <si>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</si>
  <si>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</si>
  <si>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</si>
  <si>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</si>
  <si>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</si>
  <si>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</si>
  <si>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</si>
  <si>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</si>
  <si>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</si>
  <si>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</si>
  <si>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</si>
  <si>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</si>
  <si>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</si>
  <si>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</si>
  <si>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</si>
  <si>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</si>
  <si>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</si>
  <si>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</si>
  <si>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</si>
  <si>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</si>
  <si>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</si>
  <si>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</si>
  <si>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</si>
  <si>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</si>
  <si>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</si>
  <si>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</si>
  <si>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</si>
  <si>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</si>
  <si>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</si>
  <si>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</si>
  <si>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</si>
  <si>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</si>
  <si>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</si>
  <si>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</si>
  <si>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</si>
  <si>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</si>
  <si>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</si>
  <si>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</si>
  <si>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</si>
  <si>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</si>
  <si>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</si>
  <si>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</si>
  <si>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</si>
  <si>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</si>
  <si>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</si>
  <si>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</si>
  <si>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</si>
  <si>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</si>
  <si>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</si>
  <si>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</si>
  <si>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</si>
  <si>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</si>
  <si>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</si>
  <si>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</si>
  <si>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</si>
  <si>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</si>
  <si>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</si>
  <si>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</si>
  <si>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</si>
  <si>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</si>
  <si>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</si>
  <si>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</si>
  <si>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</si>
  <si>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</si>
  <si>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</si>
  <si>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</si>
  <si>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</si>
  <si>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</si>
  <si>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</si>
  <si>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</si>
  <si>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</si>
  <si>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</si>
  <si>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</si>
  <si>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</si>
  <si>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</si>
  <si>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</si>
  <si>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</si>
  <si>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</si>
  <si>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</si>
  <si>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</si>
  <si>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</si>
  <si>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</si>
  <si>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</si>
  <si>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</si>
  <si>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</si>
  <si>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</si>
  <si>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</si>
  <si>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</si>
  <si>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</si>
  <si>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</si>
  <si>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</si>
  <si>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</si>
  <si>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</si>
  <si>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</si>
  <si>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</si>
  <si>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</si>
  <si>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</si>
  <si>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</si>
  <si>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</si>
  <si>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</si>
  <si>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</si>
  <si>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</si>
  <si>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</si>
  <si>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</si>
  <si>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</si>
  <si>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</si>
  <si>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</si>
  <si>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</si>
  <si>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</si>
  <si>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</si>
  <si>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</si>
  <si>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</si>
  <si>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</si>
  <si>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</si>
  <si>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</si>
  <si>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</si>
  <si>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</si>
  <si>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</si>
  <si>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</si>
  <si>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</si>
  <si>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</si>
  <si>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</si>
  <si>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</si>
  <si>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</si>
  <si>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</si>
  <si>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</si>
  <si>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</si>
  <si>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</si>
  <si>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</si>
  <si>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</si>
  <si>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</si>
  <si>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</si>
  <si>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</si>
  <si>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</si>
  <si>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</si>
  <si>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</si>
  <si>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</si>
  <si>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</si>
  <si>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</si>
  <si>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</si>
  <si>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</si>
  <si>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</si>
  <si>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</si>
  <si>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</si>
  <si>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</si>
  <si>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</si>
  <si>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</si>
  <si>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</si>
  <si>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</si>
  <si>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</si>
  <si>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</si>
  <si>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</si>
  <si>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</si>
  <si>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</si>
  <si>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</si>
  <si>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</si>
  <si>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</si>
  <si>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</si>
  <si>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</si>
  <si>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</si>
  <si>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</si>
  <si>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</si>
  <si>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</si>
  <si>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</si>
  <si>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</si>
  <si>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</si>
  <si>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</si>
  <si>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</si>
  <si>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</si>
  <si>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</si>
  <si>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</si>
  <si>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</si>
  <si>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</si>
  <si>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</si>
  <si>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</si>
  <si>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</si>
  <si>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</si>
  <si>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</si>
  <si>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</si>
  <si>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</si>
  <si>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</si>
  <si>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</si>
  <si>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</si>
  <si>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</si>
  <si>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</si>
  <si>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</si>
  <si>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</si>
  <si>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</si>
  <si>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</si>
  <si>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</si>
  <si>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</si>
  <si>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</si>
  <si>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</si>
  <si>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</si>
  <si>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</si>
  <si>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</si>
  <si>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</si>
  <si>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</si>
  <si>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</si>
  <si>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</si>
  <si>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</si>
  <si>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</si>
  <si>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</si>
  <si>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</si>
  <si>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</si>
  <si>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</si>
  <si>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</si>
  <si>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</si>
  <si>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</si>
  <si>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</si>
  <si>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</si>
  <si>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</si>
  <si>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</si>
  <si>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</si>
  <si>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</si>
  <si>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</si>
  <si>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</si>
  <si>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</si>
  <si>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</si>
  <si>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</si>
  <si>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</si>
  <si>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</si>
  <si>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</si>
  <si>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</si>
  <si>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</si>
  <si>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</si>
  <si>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</si>
  <si>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</si>
  <si>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</si>
  <si>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</si>
  <si>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</si>
  <si>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</si>
  <si>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</si>
  <si>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</si>
  <si>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</si>
  <si>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</si>
  <si>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</si>
  <si>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</si>
  <si>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</si>
  <si>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</si>
  <si>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</si>
  <si>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</si>
  <si>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</si>
  <si>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</si>
  <si>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</si>
  <si>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</si>
  <si>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</si>
  <si>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</si>
  <si>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</si>
  <si>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</si>
  <si>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</si>
  <si>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</si>
  <si>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</si>
  <si>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</si>
  <si>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</si>
  <si>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</si>
  <si>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</si>
  <si>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</si>
  <si>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</si>
  <si>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</si>
  <si>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</si>
  <si>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</si>
  <si>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</si>
  <si>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</si>
  <si>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</si>
  <si>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</si>
  <si>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</si>
  <si>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</si>
  <si>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</si>
  <si>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</si>
  <si>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</si>
  <si>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</si>
  <si>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</si>
  <si>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</si>
  <si>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</si>
  <si>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</si>
  <si>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</si>
  <si>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</si>
  <si>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</si>
  <si>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</si>
  <si>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</si>
  <si>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</si>
  <si>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</si>
  <si>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</si>
  <si>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</si>
  <si>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</si>
  <si>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</si>
  <si>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</si>
  <si>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</si>
  <si>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</si>
  <si>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</si>
  <si>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</si>
  <si>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</si>
  <si>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</si>
  <si>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</si>
  <si>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</si>
  <si>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</si>
  <si>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</si>
  <si>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</si>
  <si>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</si>
  <si>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</si>
  <si>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</si>
  <si>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</si>
  <si>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</si>
  <si>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</si>
  <si>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</si>
  <si>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</si>
  <si>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</si>
  <si>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</si>
  <si>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</si>
  <si>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</si>
  <si>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</si>
  <si>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</si>
  <si>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</si>
  <si>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</si>
  <si>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</si>
  <si>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</si>
  <si>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</si>
  <si>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</si>
  <si>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</si>
  <si>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</si>
  <si>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</si>
  <si>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</si>
  <si>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</si>
  <si>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</si>
  <si>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</si>
  <si>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</si>
  <si>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</si>
  <si>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</si>
  <si>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</si>
  <si>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</si>
  <si>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</si>
  <si>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</si>
  <si>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</si>
  <si>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</si>
  <si>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</si>
  <si>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</si>
  <si>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</si>
  <si>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</si>
  <si>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</si>
  <si>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</si>
  <si>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</si>
  <si>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</si>
  <si>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</si>
  <si>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</si>
  <si>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</si>
  <si>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</si>
  <si>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</si>
  <si>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</si>
  <si>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</si>
  <si>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</si>
  <si>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</si>
  <si>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</si>
  <si>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</si>
  <si>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</si>
  <si>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</si>
  <si>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</si>
  <si>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</si>
  <si>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</si>
  <si>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</si>
  <si>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</si>
  <si>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</si>
  <si>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</si>
  <si>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</si>
  <si>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</si>
  <si>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</si>
  <si>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</si>
  <si>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</si>
  <si>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</si>
  <si>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</si>
  <si>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</si>
  <si>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</si>
  <si>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</si>
  <si>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</si>
  <si>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</si>
  <si>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</si>
  <si>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</si>
  <si>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</si>
  <si>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</si>
  <si>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</si>
  <si>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</si>
  <si>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</si>
  <si>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</si>
  <si>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</si>
  <si>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</si>
  <si>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</si>
  <si>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</si>
  <si>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</si>
  <si>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</si>
  <si>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</si>
  <si>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</si>
  <si>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</si>
  <si>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</si>
  <si>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</si>
  <si>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</si>
  <si>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</si>
  <si>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</si>
  <si>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</si>
  <si>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</si>
  <si>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</si>
  <si>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</si>
  <si>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</si>
  <si>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</si>
  <si>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</si>
  <si>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</si>
  <si>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</si>
  <si>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</si>
  <si>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</si>
  <si>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</si>
  <si>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</si>
  <si>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</si>
  <si>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</si>
  <si>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</si>
  <si>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</si>
  <si>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</si>
  <si>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</si>
  <si>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</si>
  <si>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</si>
  <si>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</si>
  <si>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</si>
  <si>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</si>
  <si>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</si>
  <si>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</si>
  <si>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</si>
  <si>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</si>
  <si>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</si>
  <si>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</si>
  <si>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</si>
  <si>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</si>
  <si>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</si>
  <si>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</si>
  <si>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</si>
  <si>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</si>
  <si>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</si>
  <si>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</si>
  <si>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</si>
  <si>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</si>
  <si>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</si>
  <si>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</si>
  <si>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</si>
  <si>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</si>
  <si>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</si>
  <si>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</si>
  <si>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</si>
  <si>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</si>
  <si>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</si>
  <si>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</si>
  <si>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</si>
  <si>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</si>
  <si>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</si>
  <si>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</si>
  <si>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</si>
  <si>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</si>
  <si>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</si>
  <si>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</si>
  <si>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</si>
  <si>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</si>
  <si>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</si>
  <si>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</si>
  <si>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</si>
  <si>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</si>
  <si>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</si>
  <si>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</si>
  <si>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</si>
  <si>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</si>
  <si>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</si>
  <si>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</si>
  <si>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</si>
  <si>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</si>
  <si>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</si>
  <si>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</si>
  <si>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</si>
  <si>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</si>
  <si>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</si>
  <si>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</si>
  <si>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</si>
  <si>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</si>
  <si>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</si>
  <si>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</si>
  <si>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</si>
  <si>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</si>
  <si>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</si>
  <si>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</si>
  <si>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</si>
  <si>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</si>
  <si>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</si>
  <si>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</si>
  <si>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</si>
  <si>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</si>
  <si>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</si>
  <si>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</si>
  <si>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</si>
  <si>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</si>
  <si>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</si>
  <si>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</si>
  <si>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</si>
  <si>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</si>
  <si>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</si>
  <si>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</si>
  <si>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</si>
  <si>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</si>
  <si>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</si>
  <si>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</si>
  <si>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</si>
  <si>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</si>
  <si>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</si>
  <si>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</si>
  <si>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</si>
  <si>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</si>
  <si>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</si>
  <si>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</si>
  <si>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</si>
  <si>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</si>
  <si>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</si>
  <si>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</si>
  <si>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</si>
  <si>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</si>
  <si>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</si>
  <si>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</si>
  <si>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</si>
  <si>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</si>
  <si>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</si>
  <si>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</si>
  <si>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</si>
  <si>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</si>
  <si>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</si>
  <si>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</si>
  <si>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</si>
  <si>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</si>
  <si>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</si>
  <si>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</si>
  <si>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</si>
  <si>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</si>
  <si>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</si>
  <si>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</si>
  <si>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</si>
  <si>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</si>
  <si>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</si>
  <si>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</si>
  <si>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</si>
  <si>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</si>
  <si>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</si>
  <si>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</si>
  <si>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</si>
  <si>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</si>
  <si>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</si>
  <si>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</si>
  <si>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</si>
  <si>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</si>
  <si>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</si>
  <si>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</si>
  <si>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</si>
  <si>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</si>
  <si>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</si>
  <si>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</si>
  <si>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</si>
  <si>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</si>
  <si>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</si>
  <si>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</si>
  <si>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</si>
  <si>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</si>
  <si>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</si>
  <si>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</si>
  <si>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</si>
  <si>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</si>
  <si>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</si>
  <si>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</si>
  <si>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</si>
  <si>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</si>
  <si>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</si>
  <si>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</si>
  <si>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</si>
  <si>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</si>
  <si>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</si>
  <si>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</si>
  <si>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</si>
  <si>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</si>
  <si>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</si>
  <si>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</si>
  <si>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</si>
  <si>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</si>
  <si>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</si>
  <si>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</si>
  <si>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</si>
  <si>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</si>
  <si>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</si>
  <si>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</si>
  <si>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</si>
  <si>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</si>
  <si>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</si>
  <si>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</si>
  <si>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</si>
  <si>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</si>
  <si>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</si>
  <si>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</si>
  <si>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</si>
  <si>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</si>
  <si>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</si>
  <si>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</si>
  <si>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</si>
  <si>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</si>
  <si>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</si>
  <si>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</si>
  <si>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</si>
  <si>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</si>
  <si>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</si>
  <si>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</si>
  <si>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</si>
  <si>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</si>
  <si>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</si>
  <si>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</si>
  <si>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</si>
  <si>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</si>
  <si>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</si>
  <si>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</si>
  <si>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</si>
  <si>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</si>
  <si>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</si>
  <si>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</si>
  <si>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</si>
  <si>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</si>
  <si>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</si>
  <si>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</si>
  <si>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</si>
  <si>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</si>
  <si>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</si>
  <si>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</si>
  <si>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</si>
  <si>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</si>
  <si>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</si>
  <si>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</si>
  <si>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</si>
  <si>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</si>
  <si>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</si>
  <si>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</si>
  <si>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</si>
  <si>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</si>
  <si>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</si>
  <si>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</si>
  <si>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</si>
  <si>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</si>
  <si>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</si>
  <si>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</si>
  <si>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</si>
  <si>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</si>
  <si>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</si>
  <si>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</si>
  <si>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</si>
  <si>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</si>
  <si>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</si>
  <si>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</si>
  <si>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</si>
  <si>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</si>
  <si>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</si>
  <si>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</si>
  <si>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</si>
  <si>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</si>
  <si>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</si>
  <si>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</si>
  <si>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</si>
  <si>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</si>
  <si>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</si>
  <si>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</si>
  <si>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</si>
  <si>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</si>
  <si>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</si>
  <si>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</si>
  <si>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</si>
  <si>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</si>
  <si>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</si>
  <si>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</si>
  <si>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</si>
  <si>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</si>
  <si>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</si>
  <si>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</si>
  <si>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</si>
  <si>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</si>
  <si>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</si>
  <si>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</si>
  <si>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</si>
  <si>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</si>
  <si>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</si>
  <si>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</si>
  <si>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</si>
  <si>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</si>
  <si>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</si>
  <si>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</si>
  <si>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</si>
  <si>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</si>
  <si>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</si>
  <si>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</si>
  <si>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</si>
  <si>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</si>
  <si>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</si>
  <si>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</si>
  <si>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</si>
  <si>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</si>
  <si>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</si>
  <si>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</si>
  <si>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</si>
  <si>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</si>
  <si>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</si>
  <si>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</si>
  <si>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</si>
  <si>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</si>
  <si>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</si>
  <si>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</si>
  <si>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</si>
  <si>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</si>
  <si>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</si>
  <si>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</si>
  <si>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</si>
  <si>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</si>
  <si>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</si>
  <si>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</si>
  <si>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</si>
  <si>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</si>
  <si>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</si>
  <si>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</si>
  <si>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</si>
  <si>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</si>
  <si>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</si>
  <si>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</si>
  <si>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</si>
  <si>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</si>
  <si>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</si>
  <si>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</si>
  <si>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</si>
  <si>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</si>
  <si>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</si>
  <si>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</si>
  <si>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</si>
  <si>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</si>
  <si>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</si>
  <si>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</si>
  <si>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</si>
  <si>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</si>
  <si>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</si>
  <si>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</si>
  <si>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</si>
  <si>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</si>
  <si>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</si>
  <si>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</si>
  <si>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</si>
  <si>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</si>
  <si>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</si>
  <si>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</si>
  <si>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</si>
  <si>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</si>
  <si>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</si>
  <si>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</si>
  <si>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</si>
  <si>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</si>
  <si>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</si>
  <si>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</si>
  <si>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</si>
  <si>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</si>
  <si>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</si>
  <si>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</si>
  <si>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</si>
  <si>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</si>
  <si>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</si>
  <si>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</si>
  <si>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</si>
  <si>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</si>
  <si>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</si>
  <si>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</si>
  <si>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</si>
  <si>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</si>
  <si>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</si>
  <si>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</si>
  <si>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</si>
  <si>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</si>
  <si>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</si>
  <si>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</si>
  <si>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</si>
  <si>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</si>
  <si>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</si>
  <si>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</si>
  <si>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</si>
  <si>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</si>
  <si>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</si>
  <si>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</si>
  <si>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</si>
  <si>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</si>
  <si>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</si>
  <si>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</si>
  <si>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</si>
  <si>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</si>
  <si>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</si>
  <si>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</si>
  <si>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</si>
  <si>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</si>
  <si>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</si>
  <si>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</si>
  <si>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</si>
  <si>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</si>
  <si>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</si>
  <si>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</si>
  <si>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</si>
  <si>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</si>
  <si>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</si>
  <si>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</si>
  <si>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</si>
  <si>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</si>
  <si>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</si>
  <si>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</si>
  <si>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</si>
  <si>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</si>
  <si>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</si>
  <si>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</si>
  <si>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</si>
  <si>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</si>
  <si>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</si>
  <si>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</si>
  <si>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</si>
  <si>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</si>
  <si>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</si>
  <si>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</si>
  <si>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</si>
  <si>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</si>
  <si>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</si>
  <si>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</si>
  <si>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</si>
  <si>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</si>
  <si>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</si>
  <si>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</si>
  <si>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</si>
  <si>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</si>
  <si>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</si>
  <si>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</si>
  <si>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</si>
  <si>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</si>
  <si>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</si>
  <si>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</si>
  <si>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</si>
  <si>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</si>
  <si>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</si>
  <si>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</si>
  <si>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</si>
  <si>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</si>
  <si>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</si>
  <si>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</si>
  <si>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</si>
  <si>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</si>
  <si>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</si>
  <si>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</si>
  <si>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</si>
  <si>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</si>
  <si>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</si>
  <si>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</si>
  <si>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</si>
  <si>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</si>
  <si>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</si>
  <si>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</si>
  <si>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</si>
  <si>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</si>
  <si>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</si>
  <si>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</si>
  <si>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</si>
  <si>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</si>
  <si>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</si>
  <si>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</si>
  <si>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</si>
  <si>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</si>
  <si>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</si>
  <si>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</si>
  <si>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</si>
  <si>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</si>
  <si>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</si>
  <si>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</si>
  <si>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</si>
  <si>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</si>
  <si>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</si>
  <si>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</si>
  <si>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</si>
  <si>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</si>
  <si>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</si>
  <si>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</si>
  <si>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</si>
  <si>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</si>
  <si>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</si>
  <si>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</si>
  <si>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</si>
  <si>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</si>
  <si>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</si>
  <si>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</si>
  <si>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</si>
  <si>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</si>
  <si>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</si>
  <si>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</si>
  <si>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</si>
  <si>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</si>
  <si>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</si>
  <si>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</si>
  <si>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</si>
  <si>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</si>
  <si>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</si>
  <si>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</si>
  <si>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</si>
  <si>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</si>
  <si>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</si>
  <si>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</si>
  <si>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</si>
  <si>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</si>
  <si>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</si>
  <si>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</si>
  <si>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</si>
  <si>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</si>
  <si>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</si>
  <si>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</si>
  <si>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</si>
  <si>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</si>
  <si>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</si>
  <si>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</si>
  <si>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</si>
  <si>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</si>
  <si>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</si>
  <si>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</si>
  <si>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</si>
  <si>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</si>
  <si>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</si>
  <si>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</si>
  <si>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</si>
  <si>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</si>
  <si>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</si>
  <si>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</si>
  <si>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</si>
  <si>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</si>
  <si>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</si>
  <si>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</si>
  <si>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</si>
  <si>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</si>
  <si>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</si>
  <si>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</si>
  <si>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</si>
  <si>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</si>
  <si>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</si>
  <si>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</si>
  <si>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</si>
  <si>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</si>
  <si>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</si>
  <si>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</si>
  <si>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</si>
  <si>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</si>
  <si>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</si>
  <si>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</si>
  <si>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</si>
  <si>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</si>
  <si>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</si>
  <si>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</si>
  <si>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</si>
  <si>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</si>
  <si>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</si>
  <si>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</si>
  <si>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</si>
  <si>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</si>
  <si>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</si>
  <si>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</si>
  <si>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</si>
  <si>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</si>
  <si>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</si>
  <si>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</si>
  <si>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</si>
  <si>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</si>
  <si>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</si>
  <si>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</si>
  <si>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</si>
  <si>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</si>
  <si>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</si>
  <si>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</si>
  <si>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</si>
  <si>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</si>
  <si>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</si>
  <si>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</si>
  <si>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</si>
  <si>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</si>
  <si>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</si>
  <si>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</si>
  <si>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</si>
  <si>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</si>
  <si>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</si>
  <si>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</si>
  <si>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</si>
  <si>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</si>
  <si>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</si>
  <si>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</si>
  <si>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</si>
  <si>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</si>
  <si>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</si>
  <si>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</si>
  <si>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</si>
  <si>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</si>
  <si>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</si>
  <si>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</si>
  <si>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</si>
  <si>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</si>
  <si>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</si>
  <si>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</si>
  <si>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</si>
  <si>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</si>
  <si>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</si>
  <si>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</si>
  <si>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</si>
  <si>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</si>
  <si>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</si>
  <si>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</si>
  <si>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</si>
  <si>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</si>
  <si>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</si>
  <si>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</si>
  <si>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</si>
  <si>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</si>
  <si>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</si>
  <si>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</si>
  <si>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</si>
  <si>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</si>
  <si>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</si>
  <si>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</si>
  <si>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</si>
  <si>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</si>
  <si>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</si>
  <si>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</si>
  <si>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</si>
  <si>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</si>
  <si>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</si>
  <si>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</si>
  <si>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</si>
  <si>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</si>
  <si>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</si>
  <si>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</si>
  <si>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</si>
  <si>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</si>
  <si>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</si>
  <si>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</si>
  <si>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</si>
  <si>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</si>
  <si>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</si>
  <si>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</si>
  <si>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</si>
  <si>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</si>
  <si>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</si>
  <si>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</si>
  <si>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</si>
  <si>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</si>
  <si>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</si>
  <si>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</si>
  <si>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</si>
  <si>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</si>
  <si>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</si>
  <si>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</si>
  <si>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</si>
  <si>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</si>
  <si>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</si>
  <si>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</si>
  <si>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</si>
  <si>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</si>
  <si>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</si>
  <si>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</si>
  <si>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</si>
  <si>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</si>
  <si>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</si>
  <si>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</si>
  <si>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</si>
  <si>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</si>
  <si>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</si>
  <si>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</si>
  <si>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</si>
  <si>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</si>
  <si>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</si>
  <si>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</si>
  <si>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</si>
  <si>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</si>
  <si>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</si>
  <si>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</si>
  <si>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</si>
  <si>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</si>
  <si>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</si>
  <si>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</si>
  <si>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</si>
  <si>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</si>
  <si>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</si>
  <si>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</si>
  <si>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</si>
  <si>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</si>
  <si>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</si>
  <si>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</si>
  <si>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</si>
  <si>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</si>
  <si>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</si>
  <si>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</si>
  <si>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</si>
  <si>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</si>
  <si>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</si>
  <si>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</si>
  <si>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</si>
  <si>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</si>
  <si>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</si>
  <si>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</si>
  <si>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</si>
  <si>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</si>
  <si>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</si>
  <si>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</si>
  <si>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</si>
  <si>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</si>
  <si>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</si>
  <si>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</si>
  <si>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</si>
  <si>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</si>
  <si>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</si>
  <si>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</si>
  <si>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</si>
  <si>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</si>
  <si>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</si>
  <si>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</si>
  <si>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</si>
  <si>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</si>
  <si>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</si>
  <si>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</si>
  <si>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</si>
  <si>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</si>
  <si>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</si>
  <si>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</si>
  <si>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</si>
  <si>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</si>
  <si>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</si>
  <si>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</si>
  <si>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</si>
  <si>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</si>
  <si>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</si>
  <si>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</si>
  <si>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</si>
  <si>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</si>
  <si>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</si>
  <si>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</si>
  <si>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</si>
  <si>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</si>
  <si>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</si>
  <si>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</si>
  <si>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</si>
  <si>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</si>
  <si>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</si>
  <si>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</si>
  <si>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</si>
  <si>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</si>
  <si>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</si>
  <si>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</si>
  <si>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</si>
  <si>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</si>
  <si>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</si>
  <si>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</si>
  <si>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</si>
  <si>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</si>
  <si>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</si>
  <si>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</si>
  <si>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</si>
  <si>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</si>
  <si>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</si>
  <si>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</si>
  <si>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</si>
  <si>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</si>
  <si>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</si>
  <si>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</si>
  <si>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</si>
  <si>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</si>
  <si>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</si>
  <si>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</si>
  <si>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</si>
  <si>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</si>
  <si>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</si>
  <si>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</si>
  <si>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</si>
  <si>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</si>
  <si>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</si>
  <si>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</si>
  <si>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</si>
  <si>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</si>
  <si>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</si>
  <si>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</si>
  <si>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</si>
  <si>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</si>
  <si>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</si>
  <si>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</si>
  <si>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</si>
  <si>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</si>
  <si>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</si>
  <si>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</si>
  <si>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</si>
  <si>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</si>
  <si>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</si>
  <si>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</si>
  <si>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</si>
  <si>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</si>
  <si>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</si>
  <si>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</si>
  <si>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</si>
  <si>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</si>
  <si>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</si>
  <si>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</si>
  <si>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</si>
  <si>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</si>
  <si>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</si>
  <si>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</si>
  <si>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</si>
  <si>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</si>
  <si>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</si>
  <si>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</si>
  <si>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</si>
  <si>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</si>
  <si>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</si>
  <si>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</si>
  <si>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</si>
  <si>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</si>
  <si>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</si>
  <si>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</si>
  <si>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</si>
  <si>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</si>
  <si>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</si>
  <si>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</si>
  <si>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</si>
  <si>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</si>
  <si>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</si>
  <si>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</si>
  <si>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</si>
  <si>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</si>
  <si>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</si>
  <si>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</si>
  <si>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</si>
  <si>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</si>
  <si>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</si>
  <si>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</si>
  <si>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</si>
  <si>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</si>
  <si>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</si>
  <si>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</si>
  <si>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</si>
  <si>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</si>
  <si>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</si>
  <si>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</si>
  <si>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</si>
  <si>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</si>
  <si>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</si>
  <si>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</si>
  <si>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</si>
  <si>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</si>
  <si>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</si>
  <si>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</si>
  <si>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</si>
  <si>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</si>
  <si>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</si>
  <si>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</si>
  <si>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</si>
  <si>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</si>
  <si>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</si>
  <si>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</si>
  <si>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</si>
  <si>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</si>
  <si>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</si>
  <si>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</si>
  <si>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</si>
  <si>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</si>
  <si>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</si>
  <si>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</si>
  <si>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</si>
  <si>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</si>
  <si>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</si>
  <si>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</si>
  <si>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</si>
  <si>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</si>
  <si>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</si>
  <si>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</si>
  <si>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</si>
  <si>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</si>
  <si>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</si>
  <si>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</si>
  <si>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</si>
  <si>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</si>
  <si>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</si>
  <si>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</si>
  <si>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</si>
  <si>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</si>
  <si>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</si>
  <si>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</si>
  <si>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</si>
  <si>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</si>
  <si>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</si>
  <si>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</si>
  <si>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</si>
  <si>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</si>
  <si>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</si>
  <si>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</si>
  <si>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</si>
  <si>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</si>
  <si>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</si>
  <si>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</si>
  <si>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</si>
  <si>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</si>
  <si>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</si>
  <si>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</si>
  <si>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</si>
  <si>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</si>
  <si>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</si>
  <si>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</si>
  <si>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</si>
  <si>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</si>
  <si>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</si>
  <si>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</si>
  <si>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</si>
  <si>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</si>
  <si>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</si>
  <si>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</si>
  <si>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</si>
  <si>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</si>
  <si>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</si>
  <si>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</si>
  <si>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</si>
  <si>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</si>
  <si>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</si>
  <si>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</si>
  <si>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</si>
  <si>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</si>
  <si>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</si>
  <si>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</si>
  <si>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</si>
  <si>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</si>
  <si>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</si>
  <si>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</si>
  <si>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</si>
  <si>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</si>
  <si>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</si>
  <si>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</si>
  <si>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</si>
  <si>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</si>
  <si>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</si>
  <si>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</si>
  <si>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</si>
  <si>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</si>
  <si>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</si>
  <si>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</si>
  <si>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</si>
  <si>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</si>
  <si>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</si>
  <si>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</si>
  <si>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</si>
  <si>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</si>
  <si>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</si>
  <si>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</si>
  <si>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</si>
  <si>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</si>
  <si>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</si>
  <si>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</si>
  <si>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</si>
  <si>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</si>
  <si>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</si>
  <si>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</si>
  <si>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</si>
  <si>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</si>
  <si>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</si>
  <si>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</si>
  <si>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</si>
  <si>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</si>
  <si>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</si>
  <si>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</si>
  <si>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</si>
  <si>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</si>
  <si>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</si>
  <si>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</si>
  <si>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</si>
  <si>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</si>
  <si>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</si>
  <si>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</si>
  <si>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</si>
  <si>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</si>
  <si>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</si>
  <si>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</si>
  <si>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</si>
  <si>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</si>
  <si>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</si>
  <si>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</si>
  <si>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</si>
  <si>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</si>
  <si>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</si>
  <si>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</si>
  <si>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</si>
  <si>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</si>
  <si>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</si>
  <si>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</si>
  <si>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</si>
  <si>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</si>
  <si>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</si>
  <si>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</si>
  <si>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</si>
  <si>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</si>
  <si>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</si>
  <si>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</si>
  <si>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</si>
  <si>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</si>
  <si>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</si>
  <si>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</si>
  <si>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</si>
  <si>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</si>
  <si>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</si>
  <si>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</si>
  <si>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</si>
  <si>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</si>
  <si>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</si>
  <si>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</si>
  <si>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</si>
  <si>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</si>
  <si>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</si>
  <si>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</si>
  <si>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</si>
  <si>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</si>
  <si>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</si>
  <si>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</si>
  <si>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</si>
  <si>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</si>
  <si>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</si>
  <si>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</si>
  <si>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</si>
  <si>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</si>
  <si>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</si>
  <si>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</si>
  <si>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</si>
  <si>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</si>
  <si>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</si>
  <si>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</si>
  <si>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</si>
  <si>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</si>
  <si>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</si>
  <si>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</si>
  <si>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</si>
  <si>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</si>
  <si>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</si>
  <si>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</si>
  <si>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</si>
  <si>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</si>
  <si>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</si>
  <si>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</si>
  <si>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</si>
  <si>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</si>
  <si>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</si>
  <si>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</si>
  <si>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</si>
  <si>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</si>
  <si>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</si>
  <si>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</si>
  <si>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</si>
  <si>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</si>
  <si>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</si>
  <si>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</si>
  <si>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</si>
  <si>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</si>
  <si>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</si>
  <si>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</si>
  <si>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</si>
  <si>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</si>
  <si>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</si>
  <si>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</si>
  <si>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</si>
  <si>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</si>
  <si>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</si>
  <si>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</si>
  <si>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</si>
  <si>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</si>
  <si>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</si>
  <si>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</si>
  <si>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</si>
  <si>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</si>
  <si>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</si>
  <si>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</si>
  <si>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</si>
  <si>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</si>
  <si>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</si>
  <si>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</si>
  <si>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</si>
  <si>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</si>
  <si>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</si>
  <si>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</si>
  <si>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</si>
  <si>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</si>
  <si>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</si>
  <si>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</si>
  <si>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</si>
  <si>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</si>
  <si>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</si>
  <si>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</si>
  <si>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</si>
  <si>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</si>
  <si>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</si>
  <si>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</si>
  <si>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</si>
  <si>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</si>
  <si>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</si>
  <si>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</si>
  <si>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</si>
  <si>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</si>
  <si>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</si>
  <si>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</si>
  <si>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</si>
  <si>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</si>
  <si>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</si>
  <si>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</si>
  <si>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</si>
  <si>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</si>
  <si>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</si>
  <si>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</si>
  <si>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</si>
  <si>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</si>
  <si>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</si>
  <si>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</si>
  <si>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</si>
  <si>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</si>
  <si>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</si>
  <si>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</si>
  <si>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</si>
  <si>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</si>
  <si>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</si>
  <si>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</si>
  <si>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</si>
  <si>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</si>
  <si>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</si>
  <si>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</si>
  <si>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</si>
  <si>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</si>
  <si>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</si>
  <si>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</si>
  <si>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</si>
  <si>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</si>
  <si>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</si>
  <si>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</si>
  <si>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</si>
  <si>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</si>
  <si>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</si>
  <si>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</si>
  <si>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</si>
  <si>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</si>
  <si>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</si>
  <si>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</si>
  <si>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</si>
  <si>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</si>
  <si>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</si>
  <si>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</si>
  <si>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</si>
  <si>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</si>
  <si>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</si>
  <si>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</si>
  <si>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</si>
  <si>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</si>
  <si>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</si>
  <si>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</si>
  <si>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</si>
  <si>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</si>
  <si>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</si>
  <si>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</si>
  <si>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</si>
  <si>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</si>
  <si>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</si>
  <si>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</si>
  <si>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</si>
  <si>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</si>
  <si>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</si>
  <si>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</si>
  <si>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</si>
  <si>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</si>
  <si>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</si>
  <si>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</si>
  <si>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</si>
  <si>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</si>
  <si>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</si>
  <si>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</si>
  <si>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</si>
  <si>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</si>
  <si>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</si>
  <si>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</si>
  <si>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</si>
  <si>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</si>
  <si>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</si>
  <si>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</si>
  <si>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</si>
  <si>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</si>
  <si>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</si>
  <si>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</si>
  <si>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</si>
  <si>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</si>
  <si>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</si>
  <si>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</si>
  <si>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</si>
  <si>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</si>
  <si>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</si>
  <si>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</si>
  <si>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</si>
  <si>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</si>
  <si>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</si>
  <si>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</si>
  <si>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</si>
  <si>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</si>
  <si>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</si>
  <si>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</si>
  <si>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</si>
  <si>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</si>
  <si>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</si>
  <si>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</si>
  <si>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</si>
  <si>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</si>
  <si>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</si>
  <si>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</si>
  <si>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</si>
  <si>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</si>
  <si>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</si>
  <si>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</si>
  <si>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</si>
  <si>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</si>
  <si>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</si>
  <si>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</si>
  <si>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</si>
  <si>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</si>
  <si>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</si>
  <si>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</si>
  <si>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</si>
  <si>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</si>
  <si>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</si>
  <si>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</si>
  <si>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</si>
  <si>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</si>
  <si>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</si>
  <si>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</si>
  <si>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</si>
  <si>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</si>
  <si>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</si>
  <si>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</si>
  <si>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</si>
  <si>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</si>
  <si>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</si>
  <si>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</si>
  <si>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</si>
  <si>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</si>
  <si>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</si>
  <si>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</si>
  <si>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</si>
  <si>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</si>
  <si>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</si>
  <si>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</si>
  <si>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</si>
  <si>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</si>
  <si>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</si>
  <si>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</si>
  <si>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</si>
  <si>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</si>
  <si>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</si>
  <si>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</si>
  <si>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</si>
  <si>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</si>
  <si>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</si>
  <si>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</si>
  <si>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</si>
  <si>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</si>
  <si>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</si>
  <si>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</si>
  <si>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</si>
  <si>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</si>
  <si>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</si>
  <si>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</si>
  <si>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</si>
  <si>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</si>
  <si>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</si>
  <si>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</si>
  <si>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</si>
  <si>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</si>
  <si>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</si>
  <si>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</si>
  <si>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</si>
  <si>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</si>
  <si>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</si>
  <si>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</si>
  <si>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</si>
  <si>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</si>
  <si>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</si>
  <si>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</si>
  <si>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</si>
  <si>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</si>
  <si>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</si>
  <si>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</si>
  <si>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</si>
  <si>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</si>
  <si>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</si>
  <si>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</si>
  <si>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</si>
  <si>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</si>
  <si>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</si>
  <si>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</si>
  <si>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</si>
  <si>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</si>
  <si>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</si>
  <si>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</si>
  <si>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</si>
  <si>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</si>
  <si>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</si>
  <si>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</si>
  <si>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</si>
  <si>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</si>
  <si>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</si>
  <si>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</si>
  <si>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</si>
  <si>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</si>
  <si>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</si>
  <si>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</si>
  <si>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</si>
  <si>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</si>
  <si>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</si>
  <si>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</si>
  <si>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</si>
  <si>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</si>
  <si>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</si>
  <si>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</si>
  <si>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</si>
  <si>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</si>
  <si>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</si>
  <si>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</si>
  <si>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</si>
  <si>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</si>
  <si>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</si>
  <si>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</si>
  <si>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</si>
  <si>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</si>
  <si>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</si>
  <si>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</si>
  <si>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</si>
  <si>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</si>
  <si>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</si>
  <si>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</si>
  <si>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</si>
  <si>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</si>
  <si>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</si>
  <si>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</si>
  <si>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</si>
  <si>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</si>
  <si>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</si>
  <si>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</si>
  <si>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</si>
  <si>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</si>
  <si>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</si>
  <si>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</si>
  <si>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</si>
  <si>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</si>
  <si>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</si>
  <si>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</si>
  <si>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</si>
  <si>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</si>
  <si>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</si>
  <si>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</si>
  <si>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</si>
  <si>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</si>
  <si>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</si>
  <si>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</si>
  <si>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</si>
  <si>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</si>
  <si>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</si>
  <si>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</si>
  <si>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</si>
  <si>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</si>
  <si>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</si>
  <si>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</si>
  <si>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</si>
  <si>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</si>
  <si>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</si>
  <si>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</si>
  <si>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</si>
  <si>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</si>
  <si>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</si>
  <si>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</si>
  <si>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</si>
  <si>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</si>
  <si>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</si>
  <si>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</si>
  <si>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</si>
  <si>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</si>
  <si>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</si>
  <si>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</si>
  <si>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</si>
  <si>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</si>
  <si>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</si>
  <si>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</si>
  <si>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</si>
  <si>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</si>
  <si>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</si>
  <si>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</si>
  <si>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</si>
  <si>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</si>
  <si>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</si>
  <si>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</si>
  <si>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</si>
  <si>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</si>
  <si>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</si>
  <si>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</si>
  <si>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</si>
  <si>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</si>
  <si>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</si>
  <si>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</si>
  <si>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</si>
  <si>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</si>
  <si>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</si>
  <si>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</si>
  <si>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</si>
  <si>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</si>
  <si>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</si>
  <si>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</si>
  <si>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</si>
  <si>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</si>
  <si>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</si>
  <si>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</si>
  <si>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</si>
  <si>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</si>
  <si>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</si>
  <si>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</si>
  <si>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</si>
  <si>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</si>
  <si>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</si>
  <si>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</si>
  <si>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</si>
  <si>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</si>
  <si>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</si>
  <si>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</si>
  <si>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</si>
  <si>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</si>
  <si>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</si>
  <si>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</si>
  <si>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</si>
  <si>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</si>
  <si>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</si>
  <si>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</si>
  <si>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</si>
  <si>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</si>
  <si>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</si>
  <si>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</si>
  <si>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</si>
  <si>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</si>
  <si>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</si>
  <si>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</si>
  <si>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</si>
  <si>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</si>
  <si>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</si>
  <si>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</si>
  <si>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</si>
  <si>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</si>
  <si>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</si>
  <si>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</si>
  <si>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</si>
  <si>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</si>
  <si>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</si>
  <si>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</si>
  <si>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</si>
  <si>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</si>
  <si>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</si>
  <si>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</si>
  <si>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</si>
  <si>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</si>
  <si>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</si>
  <si>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</si>
  <si>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</si>
  <si>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</si>
  <si>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</si>
  <si>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</si>
  <si>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</si>
  <si>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</si>
  <si>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</si>
  <si>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</si>
  <si>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</si>
  <si>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</si>
  <si>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</si>
  <si>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</si>
  <si>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</si>
  <si>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</si>
  <si>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</si>
  <si>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</si>
  <si>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</si>
  <si>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</si>
  <si>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</si>
  <si>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</si>
  <si>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</si>
  <si>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</si>
  <si>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</si>
  <si>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</si>
  <si>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</si>
  <si>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</si>
  <si>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</si>
  <si>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</si>
  <si>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</si>
  <si>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</si>
  <si>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</si>
  <si>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</si>
  <si>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</si>
  <si>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</si>
  <si>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</si>
  <si>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</si>
  <si>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</si>
  <si>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</si>
  <si>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</si>
  <si>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</si>
  <si>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</si>
  <si>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</si>
  <si>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</si>
  <si>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</si>
  <si>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</si>
  <si>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</si>
  <si>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</si>
  <si>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</si>
  <si>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</si>
  <si>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</si>
  <si>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</si>
  <si>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</si>
  <si>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</si>
  <si>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</si>
  <si>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</si>
  <si>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</si>
  <si>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</si>
  <si>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</si>
  <si>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</si>
  <si>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</si>
  <si>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</si>
  <si>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</si>
  <si>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</si>
  <si>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</si>
  <si>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</si>
  <si>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</si>
  <si>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</si>
  <si>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</si>
  <si>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</si>
  <si>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</si>
  <si>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</si>
  <si>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</si>
  <si>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</si>
  <si>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</si>
  <si>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</si>
  <si>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</si>
  <si>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</si>
  <si>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</si>
  <si>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</si>
  <si>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</si>
  <si>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</si>
  <si>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</si>
  <si>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</si>
  <si>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</si>
  <si>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</si>
  <si>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</si>
  <si>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</si>
  <si>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</si>
  <si>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</si>
  <si>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</si>
  <si>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</si>
  <si>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</si>
  <si>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</si>
  <si>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</si>
  <si>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</si>
  <si>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</si>
  <si>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</si>
  <si>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</si>
  <si>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</si>
  <si>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</si>
  <si>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</si>
  <si>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</si>
  <si>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</si>
  <si>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</si>
  <si>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</si>
  <si>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</si>
  <si>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</si>
  <si>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</si>
  <si>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</si>
  <si>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</si>
  <si>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</si>
  <si>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</si>
  <si>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</si>
  <si>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</si>
  <si>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</si>
  <si>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</si>
  <si>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</si>
  <si>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</si>
  <si>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</si>
  <si>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</si>
  <si>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</si>
  <si>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</si>
  <si>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</si>
  <si>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</si>
  <si>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</si>
  <si>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</si>
  <si>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</si>
  <si>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</si>
  <si>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</si>
  <si>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</si>
  <si>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</si>
  <si>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</si>
  <si>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</si>
  <si>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</si>
  <si>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</si>
  <si>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</si>
  <si>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</si>
  <si>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</si>
  <si>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</si>
  <si>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</si>
  <si>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</si>
  <si>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</si>
  <si>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</si>
  <si>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</si>
  <si>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</si>
  <si>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</si>
  <si>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</si>
  <si>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</si>
  <si>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</si>
  <si>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</si>
  <si>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</si>
  <si>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</si>
  <si>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</si>
  <si>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</si>
  <si>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</si>
  <si>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</si>
  <si>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</si>
  <si>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</si>
  <si>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</si>
  <si>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</si>
  <si>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</si>
  <si>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</si>
  <si>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</si>
  <si>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</si>
  <si>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</si>
  <si>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</si>
  <si>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</si>
  <si>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</si>
  <si>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</si>
  <si>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</si>
  <si>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</si>
  <si>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</si>
  <si>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</si>
  <si>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</si>
  <si>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</si>
  <si>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</si>
  <si>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</si>
  <si>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</si>
  <si>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</si>
  <si>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</si>
  <si>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</si>
  <si>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</si>
  <si>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</si>
  <si>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</si>
  <si>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</si>
  <si>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</si>
  <si>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</si>
  <si>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</si>
  <si>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</si>
  <si>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</si>
  <si>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</si>
  <si>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</si>
  <si>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</si>
  <si>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</si>
  <si>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</si>
  <si>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</si>
  <si>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</si>
  <si>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</si>
  <si>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</si>
  <si>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</si>
  <si>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</si>
  <si>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</si>
  <si>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</si>
  <si>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</si>
  <si>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</si>
  <si>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</si>
  <si>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</si>
  <si>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</si>
  <si>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</si>
  <si>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</si>
  <si>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</si>
  <si>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</si>
  <si>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</si>
  <si>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</si>
  <si>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</si>
  <si>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</si>
  <si>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</si>
  <si>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</si>
  <si>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</si>
  <si>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</si>
  <si>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</si>
  <si>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</si>
  <si>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</si>
  <si>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</si>
  <si>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</si>
  <si>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</si>
  <si>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</si>
  <si>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</si>
  <si>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</si>
  <si>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</si>
  <si>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</si>
  <si>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</si>
  <si>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</si>
  <si>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</si>
  <si>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</si>
  <si>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</si>
  <si>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</si>
  <si>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</si>
  <si>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</si>
  <si>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</si>
  <si>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</si>
  <si>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</si>
  <si>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</si>
  <si>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</si>
  <si>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</si>
  <si>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</si>
  <si>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</si>
  <si>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</si>
  <si>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</si>
  <si>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</si>
  <si>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</si>
  <si>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</si>
  <si>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</si>
  <si>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</si>
  <si>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</si>
  <si>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</si>
  <si>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</si>
  <si>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</si>
  <si>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</si>
  <si>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</si>
  <si>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</si>
  <si>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</si>
  <si>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</si>
  <si>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</si>
  <si>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</si>
  <si>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</si>
  <si>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</si>
  <si>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</si>
  <si>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</si>
  <si>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</si>
  <si>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</si>
  <si>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</si>
  <si>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</si>
  <si>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</si>
  <si>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</si>
  <si>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</si>
  <si>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</si>
  <si>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</si>
  <si>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</si>
  <si>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</si>
  <si>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</si>
  <si>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</si>
  <si>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</si>
  <si>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</si>
  <si>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</si>
  <si>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</si>
  <si>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</si>
  <si>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</si>
  <si>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</si>
  <si>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</si>
  <si>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</si>
  <si>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</si>
  <si>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</si>
  <si>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</si>
  <si>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</si>
  <si>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</si>
  <si>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</si>
  <si>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</si>
  <si>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</si>
  <si>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</si>
  <si>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</si>
  <si>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</si>
  <si>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</si>
  <si>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</si>
  <si>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</si>
  <si>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</si>
  <si>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</si>
  <si>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</si>
  <si>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</si>
  <si>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</si>
  <si>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</si>
  <si>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</si>
  <si>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</si>
  <si>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</si>
  <si>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</si>
  <si>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</si>
  <si>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</si>
  <si>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</si>
  <si>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</si>
  <si>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</si>
  <si>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</si>
  <si>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</si>
  <si>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</si>
  <si>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</si>
  <si>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</si>
  <si>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</si>
  <si>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</si>
  <si>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</si>
  <si>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</si>
  <si>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</si>
  <si>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</si>
  <si>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</si>
  <si>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</si>
  <si>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</si>
  <si>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</si>
  <si>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</si>
  <si>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</si>
  <si>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</si>
  <si>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</si>
  <si>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</si>
  <si>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</si>
  <si>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</si>
  <si>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</si>
  <si>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</si>
  <si>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</si>
  <si>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</si>
  <si>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</si>
  <si>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</si>
  <si>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</si>
  <si>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</si>
  <si>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</si>
  <si>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</si>
  <si>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</si>
  <si>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</si>
  <si>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</si>
  <si>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</si>
  <si>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</si>
  <si>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</si>
  <si>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</si>
  <si>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</si>
  <si>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</si>
  <si>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</si>
  <si>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</si>
  <si>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</si>
  <si>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</si>
  <si>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</si>
  <si>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</si>
  <si>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</si>
  <si>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</si>
  <si>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</si>
  <si>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</si>
  <si>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</si>
  <si>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</si>
  <si>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</si>
  <si>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</si>
  <si>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</si>
  <si>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</si>
  <si>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</si>
  <si>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</si>
  <si>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</si>
  <si>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</si>
  <si>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</si>
  <si>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</si>
  <si>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</si>
  <si>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</si>
  <si>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</si>
  <si>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</si>
  <si>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</si>
  <si>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</si>
  <si>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</si>
  <si>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</si>
  <si>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</si>
  <si>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</si>
  <si>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</si>
  <si>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</si>
  <si>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</si>
  <si>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</si>
  <si>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</si>
  <si>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</si>
  <si>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</si>
  <si>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</si>
  <si>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</si>
  <si>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</si>
  <si>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</si>
  <si>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</si>
  <si>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</si>
  <si>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</si>
  <si>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</si>
  <si>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</si>
  <si>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</si>
  <si>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</si>
  <si>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</si>
  <si>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</si>
  <si>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</si>
  <si>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</si>
  <si>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</si>
  <si>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</si>
  <si>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</si>
  <si>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</si>
  <si>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</si>
  <si>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</si>
  <si>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</si>
  <si>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</si>
  <si>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</si>
  <si>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</si>
  <si>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</si>
  <si>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</si>
  <si>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</si>
  <si>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</si>
  <si>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</si>
  <si>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</si>
  <si>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</si>
  <si>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</si>
  <si>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</si>
  <si>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</si>
  <si>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</si>
  <si>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</si>
  <si>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</si>
  <si>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</si>
  <si>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</si>
  <si>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</si>
  <si>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</si>
  <si>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</si>
  <si>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</si>
  <si>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</si>
  <si>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</si>
  <si>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</si>
  <si>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</si>
  <si>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</si>
  <si>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</si>
  <si>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</si>
  <si>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</si>
  <si>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</si>
  <si>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</si>
  <si>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</si>
  <si>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</si>
  <si>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</si>
  <si>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</si>
  <si>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</si>
  <si>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</si>
  <si>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</si>
  <si>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</si>
  <si>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</si>
  <si>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</si>
  <si>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</si>
  <si>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</si>
  <si>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</si>
  <si>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</si>
  <si>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</si>
  <si>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</si>
  <si>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</si>
  <si>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</si>
  <si>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</si>
  <si>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</si>
  <si>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</si>
  <si>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</si>
  <si>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</si>
  <si>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</si>
  <si>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</si>
  <si>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</si>
  <si>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</si>
  <si>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</si>
  <si>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</si>
  <si>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</si>
  <si>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</si>
  <si>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</si>
  <si>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</si>
  <si>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</si>
  <si>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</si>
  <si>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</si>
  <si>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</si>
  <si>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</si>
  <si>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</si>
  <si>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</si>
  <si>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</si>
  <si>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</si>
  <si>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</si>
  <si>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</si>
  <si>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</si>
  <si>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</si>
  <si>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</si>
  <si>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</si>
  <si>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</si>
  <si>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</si>
  <si>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</si>
  <si>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</si>
  <si>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</si>
  <si>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</si>
  <si>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</si>
  <si>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</si>
  <si>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</si>
  <si>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</si>
  <si>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</si>
  <si>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</si>
  <si>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</si>
  <si>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</si>
  <si>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</si>
  <si>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</si>
  <si>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</si>
  <si>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</si>
  <si>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</si>
  <si>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</si>
  <si>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</si>
  <si>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</si>
  <si>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</si>
  <si>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</si>
  <si>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</si>
  <si>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</si>
  <si>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</si>
  <si>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</si>
  <si>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</si>
  <si>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</si>
  <si>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</si>
  <si>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</si>
  <si>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</si>
  <si>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</si>
  <si>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</si>
  <si>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</si>
  <si>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</si>
  <si>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</si>
  <si>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</si>
  <si>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</si>
  <si>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</si>
  <si>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</si>
  <si>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</si>
  <si>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</si>
  <si>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</si>
  <si>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</si>
  <si>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</si>
  <si>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</si>
  <si>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</si>
  <si>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</si>
  <si>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</si>
  <si>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</si>
  <si>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</si>
  <si>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</si>
  <si>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</si>
  <si>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</si>
  <si>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</si>
  <si>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</si>
  <si>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</si>
  <si>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</si>
  <si>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</si>
  <si>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</si>
  <si>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</si>
  <si>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</si>
  <si>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</si>
  <si>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</si>
  <si>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</si>
  <si>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</si>
  <si>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</si>
  <si>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</si>
  <si>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</si>
  <si>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</si>
  <si>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</si>
  <si>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</si>
  <si>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</si>
  <si>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</si>
  <si>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</si>
  <si>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</si>
  <si>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</si>
  <si>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</si>
  <si>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</si>
  <si>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</si>
  <si>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</si>
  <si>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</si>
  <si>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</si>
  <si>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</si>
  <si>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</si>
  <si>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</si>
  <si>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</si>
  <si>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</si>
  <si>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</si>
  <si>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</si>
  <si>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</si>
  <si>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</si>
  <si>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</si>
  <si>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</si>
  <si>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</si>
  <si>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</si>
  <si>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</si>
  <si>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</si>
  <si>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</si>
  <si>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</si>
  <si>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</si>
  <si>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</si>
  <si>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</si>
  <si>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</si>
  <si>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</si>
  <si>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</si>
  <si>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</si>
  <si>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</si>
  <si>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</si>
  <si>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</si>
  <si>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</si>
  <si>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</si>
  <si>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</si>
  <si>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</si>
  <si>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</si>
  <si>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</si>
  <si>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</si>
  <si>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</si>
  <si>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</si>
  <si>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</si>
  <si>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</si>
  <si>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</si>
  <si>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</si>
  <si>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</si>
  <si>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</si>
  <si>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</si>
  <si>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</si>
  <si>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</si>
  <si>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</si>
  <si>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</si>
  <si>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</si>
  <si>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</si>
  <si>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</si>
  <si>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</si>
  <si>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</si>
  <si>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</si>
  <si>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</si>
  <si>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</si>
  <si>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</si>
  <si>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</si>
  <si>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</si>
  <si>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</si>
  <si>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</si>
  <si>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</si>
  <si>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</si>
  <si>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</si>
  <si>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</si>
  <si>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</si>
  <si>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</si>
  <si>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</si>
  <si>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</si>
  <si>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</si>
  <si>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</si>
  <si>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</si>
  <si>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</si>
  <si>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</si>
  <si>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</si>
  <si>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</si>
  <si>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</si>
  <si>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</si>
  <si>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</si>
  <si>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</si>
  <si>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</si>
  <si>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</si>
  <si>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</si>
  <si>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</si>
  <si>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</si>
  <si>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</si>
  <si>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</si>
  <si>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</si>
  <si>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</si>
  <si>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</si>
  <si>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</si>
  <si>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</si>
  <si>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</si>
  <si>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</si>
  <si>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</si>
  <si>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</si>
  <si>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</si>
  <si>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</si>
  <si>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</si>
  <si>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</si>
  <si>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</si>
  <si>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</si>
  <si>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</si>
  <si>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</si>
  <si>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</si>
  <si>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</si>
  <si>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</si>
  <si>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</si>
  <si>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</si>
  <si>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</si>
  <si>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</si>
  <si>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</si>
  <si>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</si>
  <si>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</si>
  <si>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</si>
  <si>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</si>
  <si>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</si>
  <si>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</si>
  <si>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</si>
  <si>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</si>
  <si>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</si>
  <si>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</si>
  <si>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</si>
  <si>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</si>
  <si>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</si>
  <si>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</si>
  <si>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</si>
  <si>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</si>
  <si>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</si>
  <si>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</si>
  <si>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</si>
  <si>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</si>
  <si>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</si>
  <si>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</si>
  <si>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</si>
  <si>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</si>
  <si>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</si>
  <si>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</si>
  <si>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</si>
  <si>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</si>
  <si>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</si>
  <si>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</si>
  <si>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</si>
  <si>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</si>
  <si>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</si>
  <si>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</si>
  <si>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</si>
  <si>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</si>
  <si>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</si>
  <si>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</si>
  <si>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</si>
  <si>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</si>
  <si>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</si>
  <si>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</si>
  <si>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</si>
  <si>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</si>
  <si>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</si>
  <si>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</si>
  <si>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</si>
  <si>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</si>
  <si>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</si>
  <si>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</si>
  <si>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</si>
  <si>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</si>
  <si>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</si>
  <si>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</si>
  <si>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</si>
  <si>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</si>
  <si>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</si>
  <si>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</si>
  <si>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</si>
  <si>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</si>
  <si>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</si>
  <si>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</si>
  <si>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</si>
  <si>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</si>
  <si>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</si>
  <si>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</si>
  <si>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</si>
  <si>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</si>
  <si>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</si>
  <si>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</si>
  <si>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</si>
  <si>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</si>
  <si>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</si>
  <si>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</si>
  <si>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</si>
  <si>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</si>
  <si>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</si>
  <si>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</si>
  <si>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</si>
  <si>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</si>
  <si>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</si>
  <si>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</si>
  <si>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</si>
  <si>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</si>
  <si>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</si>
  <si>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</si>
  <si>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</si>
  <si>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</si>
  <si>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</si>
  <si>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</si>
  <si>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</si>
  <si>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</si>
  <si>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</si>
  <si>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</si>
  <si>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</si>
  <si>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</si>
  <si>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</si>
  <si>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</si>
  <si>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</si>
  <si>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</si>
  <si>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</si>
  <si>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</si>
  <si>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</si>
  <si>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</si>
  <si>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</si>
  <si>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</si>
  <si>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</si>
  <si>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</si>
  <si>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</si>
  <si>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</si>
  <si>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</si>
  <si>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</si>
  <si>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</si>
  <si>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</si>
  <si>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</si>
  <si>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</si>
  <si>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</si>
  <si>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</si>
  <si>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</si>
  <si>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</si>
  <si>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</si>
  <si>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</si>
  <si>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</si>
  <si>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</si>
  <si>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</si>
  <si>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</si>
  <si>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</si>
  <si>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</si>
  <si>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</si>
  <si>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</si>
  <si>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</si>
  <si>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</si>
  <si>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</si>
  <si>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</si>
  <si>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</si>
  <si>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</si>
  <si>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</si>
  <si>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</si>
  <si>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</si>
  <si>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</si>
  <si>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</si>
  <si>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</si>
  <si>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</si>
  <si>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</si>
  <si>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</si>
  <si>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</si>
  <si>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</si>
  <si>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</si>
  <si>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</si>
  <si>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</si>
  <si>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</si>
  <si>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</si>
  <si>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</si>
  <si>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</si>
  <si>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</si>
  <si>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</si>
  <si>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</si>
  <si>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</si>
  <si>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</si>
  <si>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</si>
  <si>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</si>
  <si>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</si>
  <si>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</si>
  <si>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</si>
  <si>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</si>
  <si>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</si>
  <si>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</si>
  <si>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</si>
  <si>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</si>
  <si>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</si>
  <si>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</si>
  <si>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</si>
  <si>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</si>
  <si>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</si>
  <si>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</si>
  <si>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</si>
  <si>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</si>
  <si>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</si>
  <si>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</si>
  <si>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</si>
  <si>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</si>
  <si>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</si>
  <si>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</si>
  <si>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</si>
  <si>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</si>
  <si>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</si>
  <si>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</si>
  <si>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</si>
  <si>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</si>
  <si>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</si>
  <si>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</si>
  <si>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</si>
  <si>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</si>
  <si>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</si>
  <si>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</si>
  <si>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</si>
  <si>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</si>
  <si>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</si>
  <si>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</si>
  <si>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</si>
  <si>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</si>
  <si>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</si>
  <si>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</si>
  <si>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</si>
  <si>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</si>
  <si>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</si>
  <si>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</si>
  <si>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</si>
  <si>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</si>
  <si>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</si>
  <si>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</si>
  <si>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</si>
  <si>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</si>
  <si>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</si>
  <si>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</si>
  <si>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</si>
  <si>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</si>
  <si>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</si>
  <si>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</si>
  <si>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</si>
  <si>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</si>
  <si>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</si>
  <si>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</si>
  <si>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</si>
  <si>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</si>
  <si>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</si>
  <si>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</si>
  <si>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</si>
  <si>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</si>
  <si>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</si>
  <si>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</si>
  <si>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</si>
  <si>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</si>
  <si>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</si>
  <si>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</si>
  <si>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</si>
  <si>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</si>
  <si>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</si>
  <si>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</si>
  <si>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</si>
  <si>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</si>
  <si>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</si>
  <si>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</si>
  <si>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</si>
  <si>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</si>
  <si>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</si>
  <si>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</si>
  <si>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</si>
  <si>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</si>
  <si>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</si>
  <si>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</si>
  <si>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</si>
  <si>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</si>
  <si>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</si>
  <si>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</si>
  <si>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</si>
  <si>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</si>
  <si>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</si>
  <si>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</si>
  <si>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</si>
  <si>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</si>
  <si>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</si>
  <si>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</si>
  <si>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</si>
  <si>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</si>
  <si>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</si>
  <si>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</si>
  <si>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</si>
  <si>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</si>
  <si>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</si>
  <si>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</si>
  <si>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</si>
  <si>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</si>
  <si>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</si>
  <si>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</si>
  <si>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</si>
  <si>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</si>
  <si>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</si>
  <si>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</si>
  <si>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</si>
  <si>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</si>
  <si>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</si>
  <si>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</si>
  <si>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</si>
  <si>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</si>
  <si>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</si>
  <si>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</si>
  <si>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</si>
  <si>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</si>
  <si>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</si>
  <si>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</si>
  <si>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</si>
  <si>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</si>
  <si>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</si>
  <si>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</si>
  <si>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</si>
  <si>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</si>
  <si>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</si>
  <si>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</si>
  <si>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</si>
  <si>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</si>
  <si>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</si>
  <si>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</si>
  <si>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</si>
  <si>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</si>
  <si>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</si>
  <si>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</si>
  <si>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</si>
  <si>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</si>
  <si>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</si>
  <si>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</si>
  <si>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</si>
  <si>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</si>
  <si>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</si>
  <si>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</si>
  <si>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</si>
  <si>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</si>
  <si>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</si>
  <si>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</si>
  <si>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</si>
  <si>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</si>
  <si>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</si>
  <si>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</si>
  <si>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</si>
  <si>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</si>
  <si>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</si>
  <si>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</si>
  <si>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</si>
  <si>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</si>
  <si>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</si>
  <si>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</si>
  <si>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</si>
  <si>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</si>
  <si>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</si>
  <si>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</si>
  <si>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</si>
  <si>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</si>
  <si>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</si>
  <si>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</si>
  <si>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</si>
  <si>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</si>
  <si>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</si>
  <si>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</si>
  <si>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</si>
  <si>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</si>
  <si>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</si>
  <si>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</si>
  <si>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</si>
  <si>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</si>
  <si>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</si>
  <si>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</si>
  <si>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</si>
  <si>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</si>
  <si>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</si>
  <si>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</si>
  <si>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</si>
  <si>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</si>
  <si>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</si>
  <si>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</si>
  <si>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</si>
  <si>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</si>
  <si>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</si>
  <si>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</si>
  <si>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</si>
  <si>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</si>
  <si>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</si>
  <si>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</si>
  <si>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</si>
  <si>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</si>
  <si>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</si>
  <si>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</si>
  <si>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</si>
  <si>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</si>
  <si>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</si>
  <si>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</si>
  <si>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</si>
  <si>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</si>
  <si>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</si>
  <si>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</si>
  <si>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</si>
  <si>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</si>
  <si>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</si>
  <si>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</si>
  <si>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</si>
  <si>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</si>
  <si>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</si>
  <si>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</si>
  <si>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</si>
  <si>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</si>
  <si>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</si>
  <si>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</si>
  <si>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</si>
  <si>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</si>
  <si>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</si>
  <si>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</si>
  <si>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</si>
  <si>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</si>
  <si>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</si>
  <si>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</si>
  <si>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</si>
  <si>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</si>
  <si>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</si>
  <si>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</si>
  <si>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</si>
  <si>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</si>
  <si>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</si>
  <si>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</si>
  <si>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</si>
  <si>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</si>
  <si>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</si>
  <si>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</si>
  <si>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</si>
  <si>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</si>
  <si>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</si>
  <si>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</si>
  <si>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</si>
  <si>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</si>
  <si>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</si>
  <si>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</si>
  <si>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</si>
  <si>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</si>
  <si>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</si>
  <si>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</si>
  <si>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</si>
  <si>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</si>
  <si>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</si>
  <si>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</si>
  <si>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</si>
  <si>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</si>
  <si>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</si>
  <si>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</si>
  <si>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</si>
  <si>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</si>
  <si>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</si>
  <si>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</si>
  <si>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</si>
  <si>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</si>
  <si>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</si>
  <si>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</si>
  <si>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</si>
  <si>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</si>
  <si>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</si>
  <si>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</si>
  <si>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</si>
  <si>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</si>
  <si>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</si>
  <si>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</si>
  <si>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</si>
  <si>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</si>
  <si>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</si>
  <si>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</si>
  <si>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</si>
  <si>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</si>
  <si>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</si>
  <si>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</si>
  <si>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</si>
  <si>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</si>
  <si>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</si>
  <si>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</si>
  <si>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</si>
  <si>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</si>
  <si>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</si>
  <si>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</si>
  <si>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</si>
  <si>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</si>
  <si>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</si>
  <si>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</si>
  <si>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</si>
  <si>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</si>
  <si>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</si>
  <si>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</si>
  <si>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</si>
  <si>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</si>
  <si>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</si>
  <si>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</si>
  <si>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</si>
  <si>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</si>
  <si>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</si>
  <si>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</si>
  <si>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</si>
  <si>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</si>
  <si>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</si>
  <si>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</si>
  <si>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</si>
  <si>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</si>
  <si>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</si>
  <si>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</si>
  <si>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</si>
  <si>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</si>
  <si>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</si>
  <si>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</si>
  <si>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</si>
  <si>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</si>
  <si>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</si>
  <si>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</si>
  <si>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</si>
  <si>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</si>
  <si>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</si>
  <si>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</si>
  <si>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</si>
  <si>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</si>
  <si>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</si>
  <si>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</si>
  <si>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</si>
  <si>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</si>
  <si>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</si>
  <si>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</si>
  <si>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</si>
  <si>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</si>
  <si>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</si>
  <si>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</si>
  <si>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</si>
  <si>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</si>
  <si>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</si>
  <si>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</si>
  <si>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</si>
  <si>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</si>
  <si>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</si>
  <si>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</si>
  <si>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</si>
  <si>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</si>
  <si>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</si>
  <si>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</si>
  <si>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</si>
  <si>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</si>
  <si>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</si>
  <si>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</si>
  <si>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</si>
  <si>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</si>
  <si>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</si>
  <si>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</si>
  <si>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</si>
  <si>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</si>
  <si>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</si>
  <si>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</si>
  <si>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</si>
  <si>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</si>
  <si>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</si>
  <si>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</si>
  <si>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</si>
  <si>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</si>
  <si>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</si>
  <si>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</si>
  <si>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</si>
  <si>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</si>
  <si>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</si>
  <si>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</si>
  <si>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</si>
  <si>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</si>
  <si>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</si>
  <si>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</si>
  <si>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</si>
  <si>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</si>
  <si>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</si>
  <si>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</si>
  <si>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</si>
  <si>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</si>
  <si>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</si>
  <si>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</si>
  <si>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</si>
  <si>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</si>
  <si>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</si>
  <si>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</si>
  <si>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</si>
  <si>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</si>
  <si>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</si>
  <si>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</si>
  <si>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</si>
  <si>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</si>
  <si>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</si>
  <si>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</si>
  <si>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</si>
  <si>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</si>
  <si>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</si>
  <si>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</si>
  <si>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</si>
  <si>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</si>
  <si>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</si>
  <si>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</si>
  <si>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</si>
  <si>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</si>
  <si>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</si>
  <si>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</si>
  <si>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</si>
  <si>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</si>
  <si>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</si>
  <si>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</si>
  <si>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</si>
  <si>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</si>
  <si>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</si>
  <si>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</si>
  <si>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</si>
  <si>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</si>
  <si>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</si>
  <si>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</si>
  <si>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</si>
  <si>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</si>
  <si>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</si>
  <si>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</si>
  <si>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</si>
  <si>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</si>
  <si>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</si>
  <si>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</si>
  <si>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</si>
  <si>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</si>
  <si>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</si>
  <si>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</si>
  <si>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</si>
  <si>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</si>
  <si>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</si>
  <si>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</si>
  <si>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</si>
  <si>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</si>
  <si>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</si>
  <si>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</si>
  <si>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</si>
  <si>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</si>
  <si>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</si>
  <si>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</si>
  <si>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</si>
  <si>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</si>
  <si>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</si>
  <si>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</si>
  <si>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</si>
  <si>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</si>
  <si>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</si>
  <si>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</si>
  <si>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</si>
  <si>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</si>
  <si>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</si>
  <si>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</si>
  <si>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</si>
  <si>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</si>
  <si>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</si>
  <si>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</si>
  <si>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</si>
  <si>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</si>
  <si>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</si>
  <si>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</si>
  <si>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</si>
  <si>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</si>
  <si>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</si>
  <si>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</si>
  <si>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</si>
  <si>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</si>
  <si>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</si>
  <si>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</si>
  <si>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</si>
  <si>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</si>
  <si>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</si>
  <si>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</si>
  <si>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</si>
  <si>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</si>
  <si>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</si>
  <si>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</si>
  <si>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</si>
  <si>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</si>
  <si>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</si>
  <si>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</si>
  <si>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</si>
  <si>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</si>
  <si>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</si>
  <si>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</si>
  <si>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</si>
  <si>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</si>
  <si>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</si>
  <si>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</si>
  <si>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</si>
  <si>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</si>
  <si>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</si>
  <si>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</si>
  <si>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</si>
  <si>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</si>
  <si>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</si>
  <si>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</si>
  <si>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</si>
  <si>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</si>
  <si>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</si>
  <si>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</si>
  <si>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</si>
  <si>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</si>
  <si>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</si>
  <si>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</si>
  <si>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</si>
  <si>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</si>
  <si>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</si>
  <si>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</si>
  <si>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</si>
  <si>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</si>
  <si>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</si>
  <si>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</si>
  <si>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</si>
  <si>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</si>
  <si>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</si>
  <si>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</si>
  <si>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</si>
  <si>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</si>
  <si>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</si>
  <si>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</si>
  <si>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</si>
  <si>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</si>
  <si>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</si>
  <si>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</si>
  <si>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</si>
  <si>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</si>
  <si>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</si>
  <si>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</si>
  <si>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</si>
  <si>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</si>
  <si>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</si>
  <si>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</si>
  <si>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</si>
  <si>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</si>
  <si>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</si>
  <si>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</si>
  <si>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</si>
  <si>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</si>
  <si>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</si>
  <si>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</si>
  <si>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</si>
  <si>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</si>
  <si>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</si>
  <si>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</si>
  <si>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</si>
  <si>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</si>
  <si>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</si>
  <si>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</si>
  <si>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</si>
  <si>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</si>
  <si>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</si>
  <si>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</si>
  <si>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</si>
  <si>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</si>
  <si>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</si>
  <si>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</si>
  <si>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</si>
  <si>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</si>
  <si>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</si>
  <si>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</si>
  <si>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</si>
  <si>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</si>
  <si>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</si>
  <si>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</si>
  <si>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</si>
  <si>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</si>
  <si>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</si>
  <si>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</si>
  <si>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</si>
  <si>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</si>
  <si>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</si>
  <si>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</si>
  <si>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</si>
  <si>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</si>
  <si>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</si>
  <si>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</si>
  <si>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</si>
  <si>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</si>
  <si>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</si>
  <si>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</si>
  <si>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</si>
  <si>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</si>
  <si>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</si>
  <si>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</si>
  <si>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</si>
  <si>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</si>
  <si>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</si>
  <si>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</si>
  <si>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</si>
  <si>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</si>
  <si>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</si>
  <si>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</si>
  <si>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</si>
  <si>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</si>
  <si>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</si>
  <si>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</si>
  <si>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</si>
  <si>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</si>
  <si>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</si>
  <si>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</si>
  <si>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</si>
  <si>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</si>
  <si>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</si>
  <si>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</si>
  <si>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</si>
  <si>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</si>
  <si>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</si>
  <si>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</si>
  <si>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</si>
  <si>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</si>
  <si>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</si>
  <si>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</si>
  <si>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</si>
  <si>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</si>
  <si>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</si>
  <si>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</si>
  <si>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</si>
  <si>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</si>
  <si>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</si>
  <si>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</si>
  <si>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</si>
  <si>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</si>
  <si>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</si>
  <si>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</si>
  <si>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</si>
  <si>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</si>
  <si>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</si>
  <si>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</si>
  <si>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</si>
  <si>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</si>
  <si>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</si>
  <si>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</si>
  <si>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</si>
  <si>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</si>
  <si>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</si>
  <si>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</si>
  <si>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</si>
  <si>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</si>
  <si>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</si>
  <si>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</si>
  <si>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</si>
  <si>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</si>
  <si>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</si>
  <si>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</si>
  <si>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</si>
  <si>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</si>
  <si>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</si>
  <si>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</si>
  <si>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</si>
  <si>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</si>
  <si>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</si>
  <si>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</si>
  <si>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</si>
  <si>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</si>
  <si>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</si>
  <si>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</si>
  <si>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</si>
  <si>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</si>
  <si>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</si>
  <si>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</si>
  <si>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</si>
  <si>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</si>
  <si>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</si>
  <si>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</si>
  <si>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</si>
  <si>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</si>
  <si>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</si>
  <si>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</si>
  <si>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</si>
  <si>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</si>
  <si>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</si>
  <si>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</si>
  <si>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</si>
  <si>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</si>
  <si>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</si>
  <si>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</si>
  <si>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</si>
  <si>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</si>
  <si>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</si>
  <si>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</si>
  <si>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</si>
  <si>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</si>
  <si>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</si>
  <si>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</si>
  <si>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</si>
  <si>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</si>
  <si>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</si>
  <si>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</si>
  <si>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</si>
  <si>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</si>
  <si>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</si>
  <si>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</si>
  <si>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</si>
  <si>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</si>
  <si>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</si>
  <si>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</si>
  <si>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</si>
  <si>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</si>
  <si>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</si>
  <si>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</si>
  <si>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</si>
  <si>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</si>
  <si>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</si>
  <si>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</si>
  <si>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</si>
  <si>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</si>
  <si>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</si>
  <si>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</si>
  <si>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</si>
  <si>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</si>
  <si>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</si>
  <si>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</si>
  <si>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</si>
  <si>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</si>
  <si>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</si>
  <si>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</si>
  <si>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</si>
  <si>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</si>
  <si>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</si>
  <si>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</si>
  <si>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</si>
  <si>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</si>
  <si>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</si>
  <si>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</si>
  <si>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</si>
  <si>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</si>
  <si>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</si>
  <si>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</si>
  <si>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</si>
  <si>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</si>
  <si>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</si>
  <si>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</si>
  <si>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</si>
  <si>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</si>
  <si>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</si>
  <si>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</si>
  <si>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</si>
  <si>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</si>
  <si>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</si>
  <si>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</si>
  <si>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</si>
  <si>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</si>
  <si>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</si>
  <si>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</si>
  <si>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</si>
  <si>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</si>
  <si>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</si>
  <si>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</si>
  <si>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</si>
  <si>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</si>
  <si>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</si>
  <si>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</si>
  <si>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</si>
  <si>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</si>
  <si>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</si>
  <si>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</si>
  <si>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</si>
  <si>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</si>
  <si>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</si>
  <si>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</si>
  <si>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</si>
  <si>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</si>
  <si>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</si>
  <si>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</si>
  <si>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</si>
  <si>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</si>
  <si>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</si>
  <si>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</si>
  <si>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</si>
  <si>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</si>
  <si>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</si>
  <si>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</si>
  <si>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</si>
  <si>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</si>
  <si>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</si>
  <si>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</si>
  <si>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</si>
  <si>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</si>
  <si>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</si>
  <si>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</si>
  <si>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</si>
  <si>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</si>
  <si>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</si>
  <si>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</si>
  <si>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</si>
  <si>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</si>
  <si>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</si>
  <si>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</si>
  <si>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</si>
  <si>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</si>
  <si>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</si>
  <si>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</si>
  <si>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</si>
  <si>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</si>
  <si>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</si>
  <si>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</si>
  <si>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</si>
  <si>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</si>
  <si>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</si>
  <si>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</si>
  <si>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</si>
  <si>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</si>
  <si>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</si>
  <si>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</si>
  <si>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</si>
  <si>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</si>
  <si>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</si>
  <si>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</si>
  <si>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</si>
  <si>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</si>
  <si>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</si>
  <si>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</si>
  <si>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</si>
  <si>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</si>
  <si>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</si>
  <si>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</si>
  <si>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</si>
  <si>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</si>
  <si>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</si>
  <si>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</si>
  <si>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</si>
  <si>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</si>
  <si>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</si>
  <si>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</si>
  <si>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</si>
  <si>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</si>
  <si>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</si>
  <si>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</si>
  <si>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</si>
  <si>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</si>
  <si>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</si>
  <si>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</si>
  <si>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</si>
  <si>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</si>
  <si>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</si>
  <si>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</si>
  <si>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</si>
  <si>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</si>
  <si>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</si>
  <si>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</si>
  <si>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</si>
  <si>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</si>
  <si>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</si>
  <si>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</si>
  <si>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</si>
  <si>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</si>
  <si>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</si>
  <si>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</si>
  <si>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</si>
  <si>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</si>
  <si>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</si>
  <si>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</si>
  <si>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</si>
  <si>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</si>
  <si>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</si>
  <si>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</si>
  <si>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</si>
  <si>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</si>
  <si>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</si>
  <si>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</si>
  <si>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</si>
  <si>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</si>
  <si>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</si>
  <si>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</si>
  <si>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</si>
  <si>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</si>
  <si>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</si>
  <si>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</si>
  <si>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</si>
  <si>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</si>
  <si>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</si>
  <si>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</si>
  <si>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</si>
  <si>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</si>
  <si>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</si>
  <si>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</si>
  <si>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</si>
  <si>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</si>
  <si>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</si>
  <si>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</si>
  <si>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</si>
  <si>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</si>
  <si>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</si>
  <si>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</si>
  <si>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</si>
  <si>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</si>
  <si>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</si>
  <si>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</si>
  <si>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</si>
  <si>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</si>
  <si>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</si>
  <si>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</si>
  <si>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</si>
  <si>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</si>
  <si>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</si>
  <si>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</si>
  <si>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</si>
  <si>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</si>
  <si>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</si>
  <si>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</si>
  <si>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</si>
  <si>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</si>
  <si>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</si>
  <si>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</si>
  <si>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</si>
  <si>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</si>
  <si>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</si>
  <si>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</si>
  <si>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</si>
  <si>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</si>
  <si>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</si>
  <si>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</si>
  <si>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</si>
  <si>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</si>
  <si>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</si>
  <si>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</si>
  <si>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</si>
  <si>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</si>
  <si>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</si>
  <si>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</si>
  <si>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</si>
  <si>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</si>
  <si>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</si>
  <si>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</si>
  <si>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</si>
  <si>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</si>
  <si>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</si>
  <si>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</si>
  <si>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</si>
  <si>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</si>
  <si>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</si>
  <si>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</si>
  <si>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</si>
  <si>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</si>
  <si>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</si>
  <si>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</si>
  <si>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</si>
  <si>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</si>
  <si>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</si>
  <si>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</si>
  <si>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</si>
  <si>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</si>
  <si>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</si>
  <si>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</si>
  <si>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</si>
  <si>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</si>
  <si>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</si>
  <si>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</si>
  <si>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</si>
  <si>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</si>
  <si>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</si>
  <si>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</si>
  <si>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</si>
  <si>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</si>
  <si>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</si>
  <si>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</si>
  <si>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</si>
  <si>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</si>
  <si>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</si>
  <si>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</si>
  <si>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</si>
  <si>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</si>
  <si>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</si>
  <si>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</si>
  <si>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</si>
  <si>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</si>
  <si>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</si>
  <si>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</si>
  <si>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</si>
  <si>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</si>
  <si>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</si>
  <si>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</si>
  <si>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</si>
  <si>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</si>
  <si>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</si>
  <si>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</si>
  <si>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</si>
  <si>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</si>
  <si>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</si>
  <si>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</si>
  <si>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</si>
  <si>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</si>
  <si>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</si>
  <si>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</si>
  <si>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</si>
  <si>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</si>
  <si>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</si>
  <si>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</si>
  <si>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</si>
  <si>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</si>
  <si>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</si>
  <si>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</si>
  <si>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</si>
  <si>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</si>
  <si>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</si>
  <si>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</si>
  <si>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</si>
  <si>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</si>
  <si>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</si>
  <si>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</si>
  <si>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</si>
  <si>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</si>
  <si>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</si>
  <si>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</si>
  <si>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</si>
  <si>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</si>
  <si>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</si>
  <si>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</si>
  <si>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</si>
  <si>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</si>
  <si>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</si>
  <si>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</si>
  <si>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</si>
  <si>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</si>
  <si>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</si>
  <si>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</si>
  <si>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</si>
  <si>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</si>
  <si>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</si>
  <si>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</si>
  <si>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</si>
  <si>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</si>
  <si>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</si>
  <si>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</si>
  <si>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</si>
  <si>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</si>
  <si>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</si>
  <si>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</si>
  <si>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</si>
  <si>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</si>
  <si>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</si>
  <si>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</si>
  <si>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</si>
  <si>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</si>
  <si>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</si>
  <si>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</si>
  <si>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</si>
  <si>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</si>
  <si>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</si>
  <si>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</si>
  <si>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</si>
  <si>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</si>
  <si>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</si>
  <si>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</si>
  <si>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</si>
  <si>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</si>
  <si>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</si>
  <si>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</si>
  <si>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</si>
  <si>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</si>
  <si>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</si>
  <si>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</si>
  <si>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</si>
  <si>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</si>
  <si>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</si>
  <si>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</si>
  <si>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</si>
  <si>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</si>
  <si>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</si>
  <si>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</si>
  <si>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</si>
  <si>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</si>
  <si>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</si>
  <si>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</si>
  <si>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</si>
  <si>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</si>
  <si>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</si>
  <si>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</si>
  <si>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</si>
  <si>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</si>
  <si>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</si>
  <si>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</si>
  <si>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</si>
  <si>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</si>
  <si>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</si>
  <si>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</si>
  <si>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</si>
  <si>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</si>
  <si>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</si>
  <si>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</si>
  <si>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</si>
  <si>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</si>
  <si>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</si>
  <si>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</si>
  <si>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</si>
  <si>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</si>
  <si>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</si>
  <si>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</si>
  <si>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</si>
  <si>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</si>
  <si>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</si>
  <si>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</si>
  <si>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</si>
  <si>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</si>
  <si>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</si>
  <si>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</si>
  <si>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</si>
  <si>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</si>
  <si>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</si>
  <si>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</si>
  <si>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</si>
  <si>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</si>
  <si>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</si>
  <si>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</si>
  <si>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</si>
  <si>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</si>
  <si>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</si>
  <si>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</si>
  <si>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</si>
  <si>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</si>
  <si>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</si>
  <si>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</si>
  <si>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</si>
  <si>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</si>
  <si>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</si>
  <si>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</si>
  <si>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</si>
  <si>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</si>
  <si>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</si>
  <si>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</si>
  <si>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</si>
  <si>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</si>
  <si>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</si>
  <si>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</si>
  <si>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</si>
  <si>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</si>
  <si>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</si>
  <si>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</si>
  <si>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</si>
  <si>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</si>
  <si>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</si>
  <si>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</si>
  <si>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</si>
  <si>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</si>
  <si>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</si>
  <si>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</si>
  <si>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</si>
  <si>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</si>
  <si>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</si>
  <si>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</si>
  <si>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</si>
  <si>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</si>
  <si>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</si>
  <si>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</si>
  <si>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</si>
  <si>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</si>
  <si>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</si>
  <si>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</si>
  <si>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</si>
  <si>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</si>
  <si>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</si>
  <si>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</si>
  <si>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</si>
  <si>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</si>
  <si>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</si>
  <si>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</si>
  <si>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</si>
  <si>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</si>
  <si>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</si>
  <si>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</si>
  <si>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</si>
  <si>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</si>
  <si>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</si>
  <si>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</si>
  <si>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</si>
  <si>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</si>
  <si>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</si>
  <si>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</si>
  <si>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</si>
  <si>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</si>
  <si>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</si>
  <si>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</si>
  <si>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</si>
  <si>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</si>
  <si>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</si>
  <si>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</si>
  <si>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</si>
  <si>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</si>
  <si>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</si>
  <si>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</si>
  <si>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</si>
  <si>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</si>
  <si>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</si>
  <si>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</si>
  <si>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</si>
  <si>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</si>
  <si>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</si>
  <si>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</si>
  <si>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</si>
  <si>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</si>
  <si>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</si>
  <si>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</si>
  <si>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</si>
  <si>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</si>
  <si>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</si>
  <si>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</si>
  <si>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</si>
  <si>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</si>
  <si>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</si>
  <si>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</si>
  <si>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</si>
  <si>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</si>
  <si>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</si>
  <si>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</si>
  <si>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</si>
  <si>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</si>
  <si>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</si>
  <si>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</si>
  <si>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</si>
  <si>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</si>
  <si>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</si>
  <si>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</si>
  <si>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</si>
  <si>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</si>
  <si>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</si>
  <si>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</si>
  <si>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</si>
  <si>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</si>
  <si>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</si>
  <si>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</si>
  <si>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</si>
  <si>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</si>
  <si>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</si>
  <si>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</si>
  <si>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</si>
  <si>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</si>
  <si>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</si>
  <si>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</si>
  <si>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</si>
  <si>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</si>
  <si>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</si>
  <si>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</si>
  <si>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</si>
  <si>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</si>
  <si>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</si>
  <si>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</si>
  <si>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</si>
  <si>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</si>
  <si>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</si>
  <si>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</si>
  <si>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</si>
  <si>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</si>
  <si>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</si>
  <si>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</si>
  <si>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</si>
  <si>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</si>
  <si>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</si>
  <si>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</si>
  <si>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</si>
  <si>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</si>
  <si>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</si>
  <si>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</si>
  <si>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</si>
  <si>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</si>
  <si>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</si>
  <si>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</si>
  <si>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</si>
  <si>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</si>
  <si>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</si>
  <si>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</si>
  <si>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</si>
  <si>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</si>
  <si>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</si>
  <si>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</si>
  <si>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</si>
  <si>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</si>
  <si>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</si>
  <si>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</si>
  <si>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</si>
  <si>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</si>
  <si>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</si>
  <si>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</si>
  <si>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</si>
  <si>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</si>
  <si>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</si>
  <si>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</si>
  <si>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</si>
  <si>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</si>
  <si>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</si>
  <si>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</si>
  <si>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</si>
  <si>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</si>
  <si>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</si>
  <si>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</si>
  <si>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</si>
  <si>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</si>
  <si>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</si>
  <si>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</si>
  <si>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</si>
  <si>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</si>
  <si>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</si>
  <si>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</si>
  <si>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</si>
  <si>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</si>
  <si>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</si>
  <si>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</si>
  <si>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</si>
  <si>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</si>
  <si>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</si>
  <si>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</si>
  <si>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</si>
  <si>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</si>
  <si>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</si>
  <si>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</si>
  <si>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</si>
  <si>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</si>
  <si>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</si>
  <si>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</si>
  <si>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</si>
  <si>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</si>
  <si>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</si>
  <si>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</si>
  <si>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</si>
  <si>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</si>
  <si>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</si>
  <si>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</si>
  <si>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</si>
  <si>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</si>
  <si>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</si>
  <si>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</si>
  <si>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</si>
  <si>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</si>
  <si>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</si>
  <si>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</si>
  <si>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</si>
  <si>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</si>
  <si>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</si>
  <si>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</si>
  <si>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</si>
  <si>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</si>
  <si>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</si>
  <si>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</si>
  <si>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</si>
  <si>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</si>
  <si>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</si>
  <si>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</si>
  <si>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</si>
  <si>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</si>
  <si>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</si>
  <si>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</si>
  <si>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</si>
  <si>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</si>
  <si>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</si>
  <si>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</si>
  <si>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</si>
  <si>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</si>
  <si>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</si>
  <si>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</si>
  <si>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</si>
  <si>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</si>
  <si>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</si>
  <si>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</si>
  <si>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</si>
  <si>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</si>
  <si>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</si>
  <si>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</si>
  <si>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</si>
  <si>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</si>
  <si>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</si>
  <si>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</si>
  <si>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</si>
  <si>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</si>
  <si>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</si>
  <si>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</si>
  <si>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</si>
  <si>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</si>
  <si>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</si>
  <si>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</si>
  <si>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</si>
  <si>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</si>
  <si>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</si>
  <si>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</si>
  <si>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</si>
  <si>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</si>
  <si>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</si>
  <si>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</si>
  <si>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</si>
  <si>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</si>
  <si>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</si>
  <si>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</si>
  <si>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</si>
  <si>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</si>
  <si>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</si>
  <si>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</si>
  <si>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</si>
  <si>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</si>
  <si>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</si>
  <si>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</si>
  <si>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</si>
  <si>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</si>
  <si>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</si>
  <si>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</si>
  <si>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</si>
  <si>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</si>
  <si>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</si>
  <si>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</si>
  <si>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</si>
  <si>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</si>
  <si>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</si>
  <si>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</si>
  <si>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</si>
  <si>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</si>
  <si>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</si>
  <si>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</si>
  <si>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</si>
  <si>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</si>
  <si>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</si>
  <si>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</si>
  <si>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</si>
  <si>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</si>
  <si>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</si>
  <si>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</si>
  <si>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</si>
  <si>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</si>
  <si>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</si>
  <si>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</si>
  <si>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</si>
  <si>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</si>
  <si>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</si>
  <si>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</si>
  <si>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</si>
  <si>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</si>
  <si>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</si>
  <si>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</si>
  <si>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</si>
  <si>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</si>
  <si>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</si>
  <si>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</si>
  <si>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</si>
  <si>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</si>
  <si>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</si>
  <si>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</si>
  <si>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</si>
  <si>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</si>
  <si>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</si>
  <si>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</si>
  <si>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</si>
  <si>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</si>
  <si>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</si>
  <si>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</si>
  <si>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</si>
  <si>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</si>
  <si>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</si>
  <si>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</si>
  <si>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</si>
  <si>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</si>
  <si>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</si>
  <si>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</si>
  <si>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</si>
  <si>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</si>
  <si>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</si>
  <si>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</si>
  <si>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</si>
  <si>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</si>
  <si>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</si>
  <si>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</si>
  <si>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</si>
  <si>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</si>
  <si>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</si>
  <si>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</si>
  <si>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</si>
  <si>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</si>
  <si>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</si>
  <si>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</si>
  <si>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</si>
  <si>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</si>
  <si>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</si>
  <si>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</si>
  <si>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</si>
  <si>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</si>
  <si>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</si>
  <si>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</si>
  <si>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</si>
  <si>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</si>
  <si>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</si>
  <si>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</si>
  <si>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</si>
  <si>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</si>
  <si>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</si>
  <si>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</si>
  <si>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</si>
  <si>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</si>
  <si>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</si>
  <si>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</si>
  <si>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</si>
  <si>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</si>
  <si>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</si>
  <si>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</si>
  <si>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</si>
  <si>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</si>
  <si>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</si>
  <si>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</si>
  <si>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</si>
  <si>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</si>
  <si>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</si>
  <si>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</si>
  <si>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</si>
  <si>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</si>
  <si>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</si>
  <si>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</si>
  <si>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</si>
  <si>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</si>
  <si>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</si>
  <si>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</si>
  <si>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</si>
  <si>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</si>
  <si>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</si>
  <si>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</si>
  <si>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</si>
  <si>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</si>
  <si>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</si>
  <si>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</si>
  <si>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</si>
  <si>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</si>
  <si>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</si>
  <si>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</si>
  <si>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</si>
  <si>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</si>
  <si>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</si>
  <si>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</si>
  <si>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</si>
  <si>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</si>
  <si>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</si>
  <si>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</si>
  <si>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</si>
  <si>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</si>
  <si>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</si>
  <si>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</si>
  <si>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</si>
  <si>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</si>
  <si>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</si>
  <si>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</si>
  <si>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</si>
  <si>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</si>
  <si>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</si>
  <si>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</si>
  <si>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</si>
  <si>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</si>
  <si>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</si>
  <si>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</si>
  <si>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</si>
  <si>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</si>
  <si>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</si>
  <si>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</si>
  <si>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</si>
  <si>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</si>
  <si>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</si>
  <si>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</si>
  <si>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</si>
  <si>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</si>
  <si>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</si>
  <si>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</si>
  <si>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</si>
  <si>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</si>
  <si>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</si>
  <si>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</si>
  <si>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</si>
  <si>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</si>
  <si>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</si>
  <si>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</si>
  <si>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</si>
  <si>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</si>
  <si>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</si>
  <si>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</si>
  <si>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</si>
  <si>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</si>
  <si>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</si>
  <si>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</si>
  <si>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</si>
  <si>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</si>
  <si>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</si>
  <si>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</si>
  <si>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</si>
  <si>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</si>
  <si>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</si>
  <si>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</si>
  <si>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</si>
  <si>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</si>
  <si>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</si>
  <si>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</si>
  <si>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</si>
  <si>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</si>
  <si>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</si>
  <si>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</si>
  <si>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</si>
  <si>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</si>
  <si>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</si>
  <si>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</si>
  <si>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</si>
  <si>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</si>
  <si>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</si>
  <si>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</si>
  <si>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</si>
  <si>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</si>
  <si>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</si>
  <si>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</si>
  <si>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</si>
  <si>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</si>
  <si>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</si>
  <si>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</si>
  <si>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</si>
  <si>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</si>
  <si>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</si>
  <si>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</si>
  <si>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</si>
  <si>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</si>
  <si>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</si>
  <si>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</si>
  <si>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</si>
  <si>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</si>
  <si>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</si>
  <si>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</si>
  <si>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</si>
  <si>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</si>
  <si>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</si>
  <si>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</si>
  <si>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</si>
  <si>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</si>
  <si>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</si>
  <si>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</si>
  <si>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</si>
  <si>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</si>
  <si>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</si>
  <si>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</si>
  <si>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</si>
  <si>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</si>
  <si>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</si>
  <si>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</si>
  <si>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</si>
  <si>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</si>
  <si>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</si>
  <si>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</si>
  <si>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</si>
  <si>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</si>
  <si>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</si>
  <si>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</si>
  <si>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</si>
  <si>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</si>
  <si>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</si>
  <si>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</si>
  <si>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</si>
  <si>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</si>
  <si>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</si>
  <si>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</si>
  <si>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</si>
  <si>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</si>
  <si>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</si>
  <si>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</si>
  <si>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</si>
  <si>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</si>
  <si>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</si>
  <si>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</si>
  <si>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</si>
  <si>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</si>
  <si>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</si>
  <si>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</si>
  <si>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</si>
  <si>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</si>
  <si>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</si>
  <si>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</si>
  <si>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</si>
  <si>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</si>
  <si>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</si>
  <si>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</si>
  <si>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</si>
  <si>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</si>
  <si>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</si>
  <si>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</si>
  <si>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</si>
  <si>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</si>
  <si>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</si>
  <si>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</si>
  <si>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</si>
  <si>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</si>
  <si>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</si>
  <si>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</si>
  <si>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</si>
  <si>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</si>
  <si>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</si>
  <si>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</si>
  <si>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</si>
  <si>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</si>
  <si>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</si>
  <si>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</si>
  <si>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</si>
  <si>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</si>
  <si>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</si>
  <si>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</si>
  <si>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</si>
  <si>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</si>
  <si>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</si>
  <si>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</si>
  <si>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</si>
  <si>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</si>
  <si>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</si>
  <si>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</si>
  <si>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</si>
  <si>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</si>
  <si>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</si>
  <si>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</si>
  <si>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</si>
  <si>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</si>
  <si>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</si>
  <si>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</si>
  <si>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</si>
  <si>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</si>
  <si>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</si>
  <si>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</si>
  <si>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</si>
  <si>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</si>
  <si>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</si>
  <si>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</si>
  <si>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</si>
  <si>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</si>
  <si>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</si>
  <si>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</si>
  <si>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</si>
  <si>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</si>
  <si>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</si>
  <si>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</si>
  <si>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</si>
  <si>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</si>
  <si>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</si>
  <si>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</si>
  <si>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</si>
  <si>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</si>
  <si>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</si>
  <si>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</si>
  <si>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</si>
  <si>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</si>
  <si>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</si>
  <si>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</si>
  <si>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</si>
  <si>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</si>
  <si>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</si>
  <si>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</si>
  <si>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</si>
  <si>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</si>
  <si>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</si>
  <si>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</si>
  <si>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</si>
  <si>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</si>
  <si>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</si>
  <si>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</si>
  <si>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</si>
  <si>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</si>
  <si>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</si>
  <si>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</si>
  <si>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</si>
  <si>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</si>
  <si>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</si>
  <si>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</si>
  <si>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</si>
  <si>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</si>
  <si>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</si>
  <si>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</si>
  <si>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</si>
  <si>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</si>
  <si>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</si>
  <si>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</si>
  <si>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</si>
  <si>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</si>
  <si>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</si>
  <si>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</si>
  <si>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</si>
  <si>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</si>
  <si>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</si>
  <si>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</si>
  <si>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</si>
  <si>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</si>
  <si>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</si>
  <si>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</si>
  <si>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</si>
  <si>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</si>
  <si>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</si>
  <si>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</si>
  <si>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</si>
  <si>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</si>
  <si>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</si>
  <si>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</si>
  <si>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</si>
  <si>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</si>
  <si>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</si>
  <si>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</si>
  <si>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</si>
  <si>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</si>
  <si>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</si>
  <si>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</si>
  <si>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</si>
  <si>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</si>
  <si>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</si>
  <si>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</si>
  <si>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</si>
  <si>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</si>
  <si>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</si>
  <si>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</si>
  <si>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</si>
  <si>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</si>
  <si>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</si>
  <si>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</si>
  <si>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</si>
  <si>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</si>
  <si>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</si>
  <si>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</si>
  <si>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</si>
  <si>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</si>
  <si>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</si>
  <si>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</si>
  <si>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</si>
  <si>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</si>
  <si>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</si>
  <si>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</si>
  <si>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</si>
  <si>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</si>
  <si>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</si>
  <si>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</si>
  <si>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</si>
  <si>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</si>
  <si>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</si>
  <si>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</si>
  <si>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</si>
  <si>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</si>
  <si>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</si>
  <si>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</si>
  <si>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</si>
  <si>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</si>
  <si>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</si>
  <si>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</si>
  <si>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</si>
  <si>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</si>
  <si>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</si>
  <si>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</si>
  <si>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</si>
  <si>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</si>
  <si>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</si>
  <si>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</si>
  <si>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</si>
  <si>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</si>
  <si>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</si>
  <si>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</si>
  <si>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</si>
  <si>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</si>
  <si>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</si>
  <si>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</si>
  <si>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</si>
  <si>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</si>
  <si>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</si>
  <si>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</si>
  <si>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</si>
  <si>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</si>
  <si>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</si>
  <si>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</si>
  <si>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</si>
  <si>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</si>
  <si>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</si>
  <si>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</si>
  <si>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</si>
  <si>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</si>
  <si>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</si>
  <si>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</si>
  <si>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</si>
  <si>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</si>
  <si>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</si>
  <si>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</si>
  <si>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</si>
  <si>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</si>
  <si>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</si>
  <si>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</si>
  <si>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</si>
  <si>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</si>
  <si>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</si>
  <si>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</si>
  <si>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</si>
  <si>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</si>
  <si>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</si>
  <si>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</si>
  <si>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</si>
  <si>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</si>
  <si>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</si>
  <si>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</si>
  <si>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</si>
  <si>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</si>
  <si>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</si>
  <si>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</si>
  <si>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</si>
  <si>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</si>
  <si>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</si>
  <si>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</si>
  <si>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</si>
  <si>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</si>
  <si>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</si>
  <si>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</si>
  <si>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</si>
  <si>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</si>
  <si>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</si>
  <si>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</si>
  <si>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</si>
  <si>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</si>
  <si>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</si>
  <si>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</si>
  <si>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</si>
  <si>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</si>
  <si>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</si>
  <si>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</si>
  <si>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</si>
  <si>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</si>
  <si>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</si>
  <si>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</si>
  <si>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</si>
  <si>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</si>
  <si>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</si>
  <si>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</si>
  <si>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</si>
  <si>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</si>
  <si>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</si>
  <si>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</si>
  <si>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</si>
  <si>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</si>
  <si>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</si>
  <si>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</si>
  <si>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</si>
  <si>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</si>
  <si>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</si>
  <si>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</si>
  <si>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</si>
  <si>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</si>
  <si>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</si>
  <si>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</si>
  <si>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</si>
  <si>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</si>
  <si>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</si>
  <si>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</si>
  <si>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</si>
  <si>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</si>
  <si>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</si>
  <si>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</si>
  <si>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</si>
  <si>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</si>
  <si>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</si>
  <si>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</si>
  <si>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</si>
  <si>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</si>
  <si>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</si>
  <si>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</si>
  <si>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</si>
  <si>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</si>
  <si>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</si>
  <si>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</si>
  <si>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</si>
  <si>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</si>
  <si>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</si>
  <si>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</si>
  <si>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</si>
  <si>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</si>
  <si>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</si>
  <si>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</si>
  <si>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</si>
  <si>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</si>
  <si>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</si>
  <si>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</si>
  <si>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</si>
  <si>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</si>
  <si>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</si>
  <si>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</si>
  <si>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</si>
  <si>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</si>
  <si>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</si>
  <si>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</si>
  <si>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</si>
  <si>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</si>
  <si>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</si>
  <si>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</si>
  <si>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</si>
  <si>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</si>
  <si>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</si>
  <si>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</si>
  <si>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</si>
  <si>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</si>
  <si>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</si>
  <si>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</si>
  <si>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</si>
  <si>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</si>
  <si>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</si>
  <si>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</si>
  <si>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</si>
  <si>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</si>
  <si>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</si>
  <si>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</si>
  <si>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</si>
  <si>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</si>
  <si>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</si>
  <si>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</si>
  <si>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</si>
  <si>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</si>
  <si>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</si>
  <si>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</si>
  <si>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</si>
  <si>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</si>
  <si>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</si>
  <si>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</si>
  <si>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</si>
  <si>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</si>
  <si>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</si>
  <si>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</si>
  <si>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</si>
  <si>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</si>
  <si>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</si>
  <si>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</si>
  <si>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</si>
  <si>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</si>
  <si>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</si>
  <si>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</si>
  <si>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</si>
  <si>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</si>
  <si>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</si>
  <si>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</si>
  <si>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</si>
  <si>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</si>
  <si>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</si>
  <si>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</si>
  <si>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</si>
  <si>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</si>
  <si>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</si>
  <si>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</si>
  <si>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</si>
  <si>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</si>
  <si>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</si>
  <si>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</si>
  <si>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</si>
  <si>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</si>
  <si>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</si>
  <si>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</si>
  <si>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</si>
  <si>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</si>
  <si>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</si>
  <si>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</si>
  <si>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</si>
  <si>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</si>
  <si>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</si>
  <si>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</si>
  <si>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</si>
  <si>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</si>
  <si>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</si>
  <si>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</si>
  <si>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</si>
  <si>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</si>
  <si>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</si>
  <si>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</si>
  <si>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</si>
  <si>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</si>
  <si>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</si>
  <si>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</si>
  <si>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</si>
  <si>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</si>
  <si>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</si>
  <si>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</si>
  <si>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</si>
  <si>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</si>
  <si>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</si>
  <si>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</si>
  <si>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</si>
  <si>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</si>
  <si>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</si>
  <si>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</si>
  <si>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</si>
  <si>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</si>
  <si>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</si>
  <si>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</si>
  <si>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</si>
  <si>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</si>
  <si>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</si>
  <si>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</si>
  <si>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</si>
  <si>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</si>
  <si>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</si>
  <si>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</si>
  <si>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</si>
  <si>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</si>
  <si>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</si>
  <si>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</si>
  <si>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</si>
  <si>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</si>
  <si>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</si>
  <si>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</si>
  <si>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</si>
  <si>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</si>
  <si>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</si>
  <si>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</si>
  <si>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</si>
  <si>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</si>
  <si>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</si>
  <si>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</si>
  <si>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</si>
  <si>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</si>
  <si>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</si>
  <si>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</si>
  <si>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</si>
  <si>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</si>
  <si>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</si>
  <si>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</si>
  <si>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</si>
  <si>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</si>
  <si>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</si>
  <si>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</si>
  <si>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</si>
  <si>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</si>
  <si>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</si>
  <si>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</si>
  <si>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</si>
  <si>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</si>
  <si>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</si>
  <si>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</si>
  <si>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</si>
  <si>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</si>
  <si>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</si>
  <si>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</si>
  <si>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</si>
  <si>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</si>
  <si>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</si>
  <si>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</si>
  <si>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</si>
  <si>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</si>
  <si>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</si>
  <si>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</si>
  <si>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</si>
  <si>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</si>
  <si>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</si>
  <si>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</si>
  <si>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</si>
  <si>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</si>
  <si>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</si>
  <si>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</si>
  <si>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</si>
  <si>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</si>
  <si>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</si>
  <si>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</si>
  <si>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</si>
  <si>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</si>
  <si>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</si>
  <si>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</si>
  <si>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</si>
  <si>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</si>
  <si>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</si>
  <si>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</si>
  <si>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</si>
  <si>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</si>
  <si>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</si>
  <si>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</si>
  <si>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</si>
  <si>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</si>
  <si>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</si>
  <si>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</si>
  <si>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</si>
  <si>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</si>
  <si>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</si>
  <si>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</si>
  <si>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</si>
  <si>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</si>
  <si>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</si>
  <si>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</si>
  <si>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</si>
  <si>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</si>
  <si>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</si>
  <si>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</si>
  <si>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</si>
  <si>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</si>
  <si>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</si>
  <si>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</si>
  <si>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</si>
  <si>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</si>
  <si>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</si>
  <si>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</si>
  <si>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</si>
  <si>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</si>
  <si>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</si>
  <si>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</si>
  <si>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</si>
  <si>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</si>
  <si>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</si>
  <si>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</si>
  <si>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</si>
  <si>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</si>
  <si>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</si>
  <si>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</si>
  <si>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</si>
  <si>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</si>
  <si>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</si>
  <si>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</si>
  <si>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</si>
  <si>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</si>
  <si>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</si>
  <si>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</si>
  <si>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</si>
  <si>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</si>
  <si>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</si>
  <si>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</si>
  <si>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</si>
  <si>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</si>
  <si>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</si>
  <si>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</si>
  <si>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</si>
  <si>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</si>
  <si>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</si>
  <si>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</si>
  <si>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</si>
  <si>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</si>
  <si>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</si>
  <si>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</si>
  <si>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</si>
  <si>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</si>
  <si>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</si>
  <si>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</si>
  <si>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</si>
  <si>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</si>
  <si>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</si>
  <si>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</si>
  <si>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</si>
  <si>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</si>
  <si>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</si>
  <si>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</si>
  <si>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</si>
  <si>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</si>
  <si>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</si>
  <si>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</si>
  <si>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</si>
  <si>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</si>
  <si>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</si>
  <si>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</si>
  <si>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</si>
  <si>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</si>
  <si>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</si>
  <si>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</si>
  <si>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</si>
  <si>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</si>
  <si>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</si>
  <si>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</si>
  <si>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</si>
  <si>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</si>
  <si>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</si>
  <si>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</si>
  <si>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</si>
  <si>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</si>
  <si>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</si>
  <si>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</si>
  <si>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</si>
  <si>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</si>
  <si>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</si>
  <si>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</si>
  <si>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</si>
  <si>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</si>
  <si>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</si>
  <si>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</si>
  <si>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</si>
  <si>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</si>
  <si>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</si>
  <si>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</si>
  <si>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</si>
  <si>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</si>
  <si>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</si>
  <si>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</si>
  <si>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</si>
  <si>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</si>
  <si>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</si>
  <si>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</si>
  <si>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</si>
  <si>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</si>
  <si>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</si>
  <si>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</si>
  <si>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</si>
  <si>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</si>
  <si>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</si>
  <si>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</si>
  <si>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</si>
  <si>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</si>
  <si>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</si>
  <si>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</si>
  <si>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</si>
  <si>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</si>
  <si>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</si>
  <si>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</si>
  <si>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</si>
  <si>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</si>
  <si>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</si>
  <si>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</si>
  <si>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</si>
  <si>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</si>
  <si>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</si>
  <si>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</si>
  <si>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</si>
  <si>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</si>
  <si>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</si>
  <si>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</si>
  <si>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</si>
  <si>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</si>
  <si>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</si>
  <si>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</si>
  <si>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</si>
  <si>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</si>
  <si>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</si>
  <si>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</si>
  <si>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</si>
  <si>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</si>
  <si>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</si>
  <si>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</si>
  <si>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</si>
  <si>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</si>
  <si>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</si>
  <si>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</si>
  <si>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</si>
  <si>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</si>
  <si>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</si>
  <si>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</si>
  <si>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</si>
  <si>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</si>
  <si>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</si>
  <si>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</si>
  <si>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</si>
  <si>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</si>
  <si>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</si>
  <si>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</si>
  <si>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</si>
  <si>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</si>
  <si>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</si>
  <si>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</si>
  <si>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</si>
  <si>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</si>
  <si>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</si>
  <si>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</si>
  <si>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</si>
  <si>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</si>
  <si>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</si>
  <si>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</si>
  <si>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</si>
  <si>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</si>
  <si>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</si>
  <si>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</si>
  <si>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</si>
  <si>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</si>
  <si>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</si>
  <si>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</si>
  <si>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</si>
  <si>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</si>
  <si>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</si>
  <si>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</si>
  <si>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</si>
  <si>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</si>
  <si>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</si>
  <si>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</si>
  <si>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</si>
  <si>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</si>
  <si>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</si>
  <si>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</si>
  <si>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</si>
  <si>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</si>
  <si>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</si>
  <si>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</si>
  <si>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</si>
  <si>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</si>
  <si>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</si>
  <si>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</si>
  <si>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</si>
  <si>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</si>
  <si>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</si>
  <si>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</si>
  <si>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</si>
  <si>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</si>
  <si>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</si>
  <si>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</si>
  <si>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</si>
  <si>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</si>
  <si>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</si>
  <si>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</si>
  <si>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</si>
  <si>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</si>
  <si>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</si>
  <si>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</si>
  <si>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</si>
  <si>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</si>
  <si>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</si>
  <si>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</si>
  <si>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</si>
  <si>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</si>
  <si>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</si>
  <si>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</si>
  <si>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</si>
  <si>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</si>
  <si>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</si>
  <si>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</si>
  <si>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</si>
  <si>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</si>
  <si>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</si>
  <si>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</si>
  <si>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</si>
  <si>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</si>
  <si>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</si>
  <si>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</si>
  <si>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</si>
  <si>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</si>
  <si>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</si>
  <si>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</si>
  <si>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</si>
  <si>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</si>
  <si>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</si>
  <si>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</si>
  <si>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</si>
  <si>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</si>
  <si>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</si>
  <si>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</si>
  <si>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</si>
  <si>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</si>
  <si>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</si>
  <si>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</si>
  <si>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</si>
  <si>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</si>
  <si>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</si>
  <si>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</si>
  <si>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</si>
  <si>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</si>
  <si>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</si>
  <si>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</si>
  <si>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</si>
  <si>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</si>
  <si>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</si>
  <si>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</si>
  <si>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</si>
  <si>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</si>
  <si>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</si>
  <si>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</si>
  <si>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</si>
  <si>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</si>
  <si>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</si>
  <si>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</si>
  <si>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</si>
  <si>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</si>
  <si>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</si>
  <si>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</si>
  <si>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</si>
  <si>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</si>
  <si>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</si>
  <si>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</si>
  <si>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</si>
  <si>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</si>
  <si>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</si>
  <si>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</si>
  <si>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</si>
  <si>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</si>
  <si>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</si>
  <si>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</si>
  <si>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</si>
  <si>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</si>
  <si>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</si>
  <si>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</si>
  <si>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</si>
  <si>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</si>
  <si>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</si>
  <si>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</si>
  <si>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</si>
  <si>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</si>
  <si>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</si>
  <si>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</si>
  <si>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</si>
  <si>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</si>
  <si>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</si>
  <si>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</si>
  <si>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</si>
  <si>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</si>
  <si>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</si>
  <si>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</si>
  <si>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</si>
  <si>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</si>
  <si>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</si>
  <si>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</si>
  <si>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</si>
  <si>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</si>
  <si>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</si>
  <si>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</si>
  <si>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</si>
  <si>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</si>
  <si>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</si>
  <si>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</si>
  <si>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</si>
  <si>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</si>
  <si>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</si>
  <si>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</si>
  <si>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</si>
  <si>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</si>
  <si>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</si>
  <si>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</si>
  <si>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</si>
  <si>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</si>
  <si>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</si>
  <si>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</si>
  <si>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</si>
  <si>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</si>
  <si>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</si>
  <si>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</si>
  <si>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</si>
  <si>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</si>
  <si>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</si>
  <si>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</si>
  <si>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</si>
  <si>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</si>
  <si>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</si>
  <si>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</si>
  <si>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</si>
  <si>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</si>
  <si>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</si>
  <si>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</si>
  <si>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</si>
  <si>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</si>
  <si>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</si>
  <si>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</si>
  <si>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</si>
  <si>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</si>
  <si>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</si>
  <si>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</si>
  <si>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</si>
  <si>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</si>
  <si>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</si>
  <si>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</si>
  <si>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</si>
  <si>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</si>
  <si>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</si>
  <si>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</si>
  <si>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</si>
  <si>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</si>
  <si>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</si>
  <si>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</si>
  <si>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</si>
  <si>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</si>
  <si>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</si>
  <si>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</si>
  <si>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</si>
  <si>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</si>
  <si>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</si>
  <si>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</si>
  <si>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</si>
  <si>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</si>
  <si>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</si>
  <si>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</si>
  <si>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</si>
  <si>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</si>
  <si>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</si>
  <si>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</si>
  <si>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</si>
  <si>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</si>
  <si>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</si>
  <si>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</si>
  <si>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</si>
  <si>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</si>
  <si>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</si>
  <si>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</si>
  <si>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</si>
  <si>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</si>
  <si>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</si>
  <si>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</si>
  <si>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</si>
  <si>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</si>
  <si>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</si>
  <si>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</si>
  <si>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</si>
  <si>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</si>
  <si>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</si>
  <si>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</si>
  <si>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</si>
  <si>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</si>
  <si>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</si>
  <si>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</si>
  <si>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</si>
  <si>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</si>
  <si>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</si>
  <si>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</si>
  <si>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</si>
  <si>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</si>
  <si>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</si>
  <si>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</si>
  <si>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</si>
  <si>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</si>
  <si>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</si>
  <si>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</si>
  <si>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</si>
  <si>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</si>
  <si>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</si>
  <si>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</si>
  <si>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</si>
  <si>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</si>
  <si>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</si>
  <si>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</si>
  <si>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</si>
  <si>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</si>
  <si>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</si>
  <si>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</si>
  <si>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</si>
  <si>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</si>
  <si>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</si>
  <si>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</si>
  <si>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</si>
  <si>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</si>
  <si>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</si>
  <si>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</si>
  <si>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</si>
  <si>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</si>
  <si>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</si>
  <si>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</si>
  <si>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</si>
  <si>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</si>
  <si>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</si>
  <si>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</si>
  <si>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</si>
  <si>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</si>
  <si>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</si>
  <si>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</si>
  <si>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</si>
  <si>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</si>
  <si>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</si>
  <si>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</si>
  <si>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</si>
  <si>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</si>
  <si>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</si>
  <si>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</si>
  <si>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</si>
  <si>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</si>
  <si>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</si>
  <si>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</si>
  <si>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</si>
  <si>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</si>
  <si>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</si>
  <si>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</si>
  <si>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</si>
  <si>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</si>
  <si>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</si>
  <si>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</si>
  <si>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</si>
  <si>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</si>
  <si>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</si>
  <si>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</si>
  <si>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</si>
  <si>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</si>
  <si>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</si>
  <si>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</si>
  <si>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</si>
  <si>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</si>
  <si>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</si>
  <si>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</si>
  <si>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</si>
  <si>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</si>
  <si>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</si>
  <si>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</si>
  <si>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</si>
  <si>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</si>
  <si>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</si>
  <si>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</si>
  <si>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</si>
  <si>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</si>
  <si>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</si>
  <si>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</si>
  <si>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</si>
  <si>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</si>
  <si>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</si>
  <si>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</si>
  <si>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</si>
  <si>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</si>
  <si>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</si>
  <si>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</si>
  <si>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</si>
  <si>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</si>
  <si>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</si>
  <si>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</si>
  <si>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</si>
  <si>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</si>
  <si>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</si>
  <si>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</si>
  <si>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</si>
  <si>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</si>
  <si>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</si>
  <si>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</si>
  <si>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</si>
  <si>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</si>
  <si>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</si>
  <si>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</si>
  <si>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</si>
  <si>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</si>
  <si>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</si>
  <si>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</si>
  <si>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</si>
  <si>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</si>
  <si>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</si>
  <si>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</si>
  <si>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</si>
  <si>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</si>
  <si>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</si>
  <si>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</si>
  <si>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</si>
  <si>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</si>
  <si>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</si>
  <si>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</si>
  <si>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</si>
  <si>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</si>
  <si>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</si>
  <si>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</si>
  <si>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</si>
  <si>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</si>
  <si>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</si>
  <si>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</si>
  <si>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</si>
  <si>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</si>
  <si>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</si>
  <si>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</si>
  <si>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</si>
  <si>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</si>
  <si>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</si>
  <si>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</si>
  <si>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</si>
  <si>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</si>
  <si>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</si>
  <si>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</si>
  <si>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</si>
  <si>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</si>
  <si>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</si>
  <si>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</si>
  <si>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</si>
  <si>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</si>
  <si>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</si>
  <si>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</si>
  <si>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</si>
  <si>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</si>
  <si>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</si>
  <si>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</si>
  <si>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</si>
  <si>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</si>
  <si>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</si>
  <si>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</si>
  <si>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</si>
  <si>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</si>
  <si>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</si>
  <si>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</si>
  <si>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</si>
  <si>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</si>
  <si>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</si>
  <si>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</si>
  <si>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</si>
  <si>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</si>
  <si>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</si>
  <si>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</si>
  <si>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</si>
  <si>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</si>
  <si>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</si>
  <si>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</si>
  <si>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</si>
  <si>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</si>
  <si>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</si>
  <si>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</si>
  <si>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</si>
  <si>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</si>
  <si>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</si>
  <si>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</si>
  <si>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</si>
  <si>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</si>
  <si>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</si>
  <si>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</si>
  <si>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</si>
  <si>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</si>
  <si>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</si>
  <si>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</si>
  <si>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</si>
  <si>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</si>
  <si>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</si>
  <si>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</si>
  <si>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</si>
  <si>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</si>
  <si>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</si>
  <si>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</si>
  <si>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</si>
  <si>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</si>
  <si>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</si>
  <si>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</si>
  <si>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</si>
  <si>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</si>
  <si>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</si>
  <si>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</si>
  <si>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</si>
  <si>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</si>
  <si>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</si>
  <si>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</si>
  <si>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</si>
  <si>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</si>
  <si>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</si>
  <si>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</si>
  <si>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</si>
  <si>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</si>
  <si>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</si>
  <si>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</si>
  <si>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</si>
  <si>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</si>
  <si>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</si>
  <si>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</si>
  <si>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</si>
  <si>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</si>
  <si>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</si>
  <si>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</si>
  <si>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</si>
  <si>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</si>
  <si>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</si>
  <si>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</si>
  <si>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</si>
  <si>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</si>
  <si>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</si>
  <si>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</si>
  <si>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</si>
  <si>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</si>
  <si>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</si>
  <si>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</si>
  <si>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</si>
  <si>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</si>
  <si>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</si>
  <si>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</si>
  <si>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</si>
  <si>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</si>
  <si>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</si>
  <si>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</si>
  <si>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</si>
  <si>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</si>
  <si>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</si>
  <si>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</si>
  <si>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</si>
  <si>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</si>
  <si>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</si>
  <si>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</si>
  <si>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</si>
  <si>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</si>
  <si>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</si>
  <si>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</si>
  <si>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</si>
  <si>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</si>
  <si>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</si>
  <si>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</si>
  <si>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</si>
  <si>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</si>
  <si>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</si>
  <si>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</si>
  <si>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</si>
  <si>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</si>
  <si>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</si>
  <si>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</si>
  <si>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</si>
  <si>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</si>
  <si>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</si>
  <si>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</si>
  <si>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</si>
  <si>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</si>
  <si>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</si>
  <si>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</si>
  <si>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</si>
  <si>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</si>
  <si>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</si>
  <si>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</si>
  <si>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</si>
  <si>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</si>
  <si>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</si>
  <si>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</si>
  <si>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</si>
  <si>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</si>
  <si>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</si>
  <si>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</si>
  <si>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</si>
  <si>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</si>
  <si>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</si>
  <si>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</si>
  <si>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</si>
  <si>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</si>
  <si>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</si>
  <si>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</si>
  <si>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</si>
  <si>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</si>
  <si>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</si>
  <si>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</si>
  <si>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</si>
  <si>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</si>
  <si>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</si>
  <si>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</si>
  <si>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</si>
  <si>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</si>
  <si>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</si>
  <si>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</si>
  <si>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</si>
  <si>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</si>
  <si>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</si>
  <si>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</si>
  <si>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</si>
  <si>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</si>
  <si>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</si>
  <si>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</si>
  <si>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</si>
  <si>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</si>
  <si>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</si>
  <si>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</si>
  <si>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</si>
  <si>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</si>
  <si>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</si>
  <si>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</si>
  <si>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</si>
  <si>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</si>
  <si>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</si>
  <si>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</si>
  <si>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</si>
  <si>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</si>
  <si>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</si>
  <si>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</si>
  <si>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</si>
  <si>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</si>
  <si>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</si>
  <si>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</si>
  <si>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</si>
  <si>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</si>
  <si>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</si>
  <si>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</si>
  <si>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</si>
  <si>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</si>
  <si>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</si>
  <si>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</si>
  <si>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</si>
  <si>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</si>
  <si>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</si>
  <si>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</si>
  <si>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</si>
  <si>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</si>
  <si>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</si>
  <si>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</si>
  <si>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</si>
  <si>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</si>
  <si>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</si>
  <si>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</si>
  <si>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</si>
  <si>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</si>
  <si>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</si>
  <si>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</si>
  <si>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</si>
  <si>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</si>
  <si>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</si>
  <si>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</si>
  <si>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</si>
  <si>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</si>
  <si>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</si>
  <si>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</si>
  <si>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</si>
  <si>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</si>
  <si>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</si>
  <si>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</si>
  <si>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</si>
  <si>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</si>
  <si>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</si>
  <si>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</si>
  <si>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</si>
  <si>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</si>
  <si>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</si>
  <si>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</si>
  <si>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</si>
  <si>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</si>
  <si>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</si>
  <si>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</si>
  <si>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</si>
  <si>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</si>
  <si>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</si>
  <si>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</si>
  <si>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</si>
  <si>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</si>
  <si>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</si>
  <si>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</si>
  <si>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</si>
  <si>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</si>
  <si>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</si>
  <si>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</si>
  <si>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</si>
  <si>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</si>
  <si>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</si>
  <si>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</si>
  <si>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</si>
  <si>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</si>
  <si>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</si>
  <si>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</si>
  <si>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</si>
  <si>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</si>
  <si>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</si>
  <si>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</si>
  <si>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</si>
  <si>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</si>
  <si>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</si>
  <si>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</si>
  <si>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</si>
  <si>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</si>
  <si>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</si>
  <si>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</si>
  <si>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</si>
  <si>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</si>
  <si>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</si>
  <si>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</si>
  <si>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</si>
  <si>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</si>
  <si>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</si>
  <si>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</si>
  <si>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</si>
  <si>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</si>
  <si>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</si>
  <si>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</si>
  <si>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</si>
  <si>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</si>
  <si>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</si>
  <si>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</si>
  <si>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</si>
  <si>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</si>
  <si>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</si>
  <si>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</si>
  <si>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</si>
  <si>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</si>
  <si>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</si>
  <si>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</si>
  <si>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</si>
  <si>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</si>
  <si>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</si>
  <si>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</si>
  <si>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</si>
  <si>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</si>
  <si>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</si>
  <si>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</si>
  <si>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</si>
  <si>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</si>
  <si>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</si>
  <si>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</si>
  <si>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</si>
  <si>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</si>
  <si>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</si>
  <si>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</si>
  <si>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</si>
  <si>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</si>
  <si>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</si>
  <si>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</si>
  <si>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</si>
  <si>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</si>
  <si>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</si>
  <si>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</si>
  <si>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</si>
  <si>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</si>
  <si>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</si>
  <si>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</si>
  <si>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</si>
  <si>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</si>
  <si>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</si>
  <si>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</si>
  <si>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</si>
  <si>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</si>
  <si>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</si>
  <si>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</si>
  <si>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</si>
  <si>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</si>
  <si>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</si>
  <si>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</si>
  <si>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</si>
  <si>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</si>
  <si>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</si>
  <si>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</si>
  <si>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</si>
  <si>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</si>
  <si>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</si>
  <si>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</si>
  <si>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</si>
  <si>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</si>
  <si>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</si>
  <si>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</si>
  <si>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</si>
  <si>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</si>
  <si>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</si>
  <si>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</si>
  <si>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</si>
  <si>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</si>
  <si>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</si>
  <si>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</si>
  <si>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</si>
  <si>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</si>
  <si>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</si>
  <si>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</si>
  <si>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</si>
  <si>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</si>
  <si>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</si>
  <si>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</si>
  <si>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</si>
  <si>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</si>
  <si>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</si>
  <si>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</si>
  <si>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</si>
  <si>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</si>
  <si>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</si>
  <si>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</si>
  <si>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</si>
  <si>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</si>
  <si>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</si>
  <si>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</si>
  <si>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</si>
  <si>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</si>
  <si>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</si>
  <si>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</si>
  <si>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</si>
  <si>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</si>
  <si>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</si>
  <si>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</si>
  <si>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</si>
  <si>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</si>
  <si>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</si>
  <si>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</si>
  <si>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</si>
  <si>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</si>
  <si>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</si>
  <si>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</si>
  <si>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</si>
  <si>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</si>
  <si>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</si>
  <si>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</si>
  <si>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</si>
  <si>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</si>
  <si>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</si>
  <si>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</si>
  <si>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</si>
  <si>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</si>
  <si>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</si>
  <si>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</si>
  <si>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</si>
  <si>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</si>
  <si>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</si>
  <si>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</si>
  <si>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</si>
  <si>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</si>
  <si>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</si>
  <si>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</si>
  <si>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</si>
  <si>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</si>
  <si>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</si>
  <si>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</si>
  <si>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</si>
  <si>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</si>
  <si>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</si>
  <si>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</si>
  <si>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</si>
  <si>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</si>
  <si>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</si>
  <si>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</si>
  <si>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</si>
  <si>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</si>
  <si>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</si>
  <si>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</si>
  <si>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</si>
  <si>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</si>
  <si>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</si>
  <si>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</si>
  <si>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</si>
  <si>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</si>
  <si>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</si>
  <si>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</si>
  <si>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</si>
  <si>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</si>
  <si>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</si>
  <si>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</si>
  <si>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</si>
  <si>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</si>
  <si>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</si>
  <si>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</si>
  <si>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</si>
  <si>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</si>
  <si>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</si>
  <si>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</si>
  <si>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</si>
  <si>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</si>
  <si>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</si>
  <si>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</si>
  <si>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</si>
  <si>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</si>
  <si>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</si>
  <si>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</si>
  <si>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</si>
  <si>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</si>
  <si>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</si>
  <si>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</si>
  <si>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</si>
  <si>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</si>
  <si>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</si>
  <si>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</si>
  <si>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</si>
  <si>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</si>
  <si>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</si>
  <si>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</si>
  <si>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</si>
  <si>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</si>
  <si>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</si>
  <si>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</si>
  <si>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</si>
  <si>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</si>
  <si>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</si>
  <si>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</si>
  <si>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</si>
  <si>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</si>
  <si>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</si>
  <si>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</si>
  <si>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</si>
  <si>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</si>
  <si>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</si>
  <si>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</si>
  <si>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</si>
  <si>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</si>
  <si>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</si>
  <si>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</si>
  <si>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</si>
  <si>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</si>
  <si>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</si>
  <si>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</si>
  <si>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</si>
  <si>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</si>
  <si>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</si>
  <si>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</si>
  <si>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</si>
  <si>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</si>
  <si>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</si>
  <si>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</si>
  <si>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</si>
  <si>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</si>
  <si>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</si>
  <si>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</si>
  <si>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</si>
  <si>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</si>
  <si>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</si>
  <si>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</si>
  <si>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</si>
  <si>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</si>
  <si>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</si>
  <si>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</si>
  <si>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</si>
  <si>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</si>
  <si>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</si>
  <si>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</si>
  <si>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</si>
  <si>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</si>
  <si>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</si>
  <si>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</si>
  <si>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</si>
  <si>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</si>
  <si>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</si>
  <si>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</si>
  <si>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</si>
  <si>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</si>
  <si>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</si>
  <si>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</si>
  <si>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</si>
  <si>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</si>
  <si>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</si>
  <si>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</si>
  <si>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</si>
  <si>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</si>
  <si>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</si>
  <si>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</si>
  <si>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</si>
  <si>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</si>
  <si>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</si>
  <si>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</si>
  <si>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</si>
  <si>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</si>
  <si>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</si>
  <si>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</si>
  <si>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</si>
  <si>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</si>
  <si>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</si>
  <si>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</si>
  <si>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</si>
  <si>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</si>
  <si>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</si>
  <si>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</si>
  <si>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</si>
  <si>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</si>
  <si>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</si>
  <si>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</si>
  <si>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</si>
  <si>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</si>
  <si>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</si>
  <si>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</si>
  <si>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</si>
  <si>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</si>
  <si>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</si>
  <si>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</si>
  <si>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</si>
  <si>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</si>
  <si>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</si>
  <si>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</si>
  <si>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</si>
  <si>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</si>
  <si>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</si>
  <si>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</si>
  <si>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</si>
  <si>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</si>
  <si>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</si>
  <si>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</si>
  <si>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</si>
  <si>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</si>
  <si>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</si>
  <si>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</si>
  <si>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</si>
  <si>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</si>
  <si>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</si>
  <si>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</si>
  <si>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</si>
  <si>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</si>
  <si>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</si>
  <si>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</si>
  <si>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</si>
  <si>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</si>
  <si>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</si>
  <si>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</si>
  <si>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</si>
  <si>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</si>
  <si>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</si>
  <si>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</si>
  <si>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</si>
  <si>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</si>
  <si>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</si>
  <si>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</si>
  <si>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</si>
  <si>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</si>
  <si>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</si>
  <si>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</si>
  <si>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</si>
  <si>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</si>
  <si>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</si>
  <si>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</si>
  <si>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</si>
  <si>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</si>
  <si>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</si>
  <si>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</si>
  <si>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</si>
  <si>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</si>
  <si>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</si>
  <si>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</si>
  <si>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</si>
  <si>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</si>
  <si>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</si>
  <si>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</si>
  <si>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</si>
  <si>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</si>
  <si>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</si>
  <si>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</si>
  <si>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</si>
  <si>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</si>
  <si>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</si>
  <si>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</si>
  <si>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</si>
  <si>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</si>
  <si>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</si>
  <si>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</si>
  <si>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</si>
  <si>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</si>
  <si>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</si>
  <si>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</si>
  <si>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</si>
  <si>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</si>
  <si>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</si>
  <si>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</si>
  <si>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</si>
  <si>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</si>
  <si>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</si>
  <si>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</si>
  <si>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</si>
  <si>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</si>
  <si>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</si>
  <si>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</si>
  <si>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</si>
  <si>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</si>
  <si>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</si>
  <si>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</si>
  <si>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</si>
  <si>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</si>
  <si>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</si>
  <si>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</si>
  <si>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</si>
  <si>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</si>
  <si>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</si>
  <si>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</si>
  <si>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</si>
  <si>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</si>
  <si>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</si>
  <si>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</si>
  <si>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</si>
  <si>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</si>
  <si>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</si>
  <si>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</si>
  <si>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</si>
  <si>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</si>
  <si>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</si>
  <si>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</si>
  <si>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</si>
  <si>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</si>
  <si>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</si>
  <si>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</si>
  <si>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</si>
  <si>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</si>
  <si>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</si>
  <si>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</si>
  <si>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</si>
  <si>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</si>
  <si>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</si>
  <si>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</si>
  <si>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</si>
  <si>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</si>
  <si>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</si>
  <si>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</si>
  <si>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</si>
  <si>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</si>
  <si>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</si>
  <si>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</si>
  <si>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</si>
  <si>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</si>
  <si>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</si>
  <si>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</si>
  <si>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</si>
  <si>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</si>
  <si>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</si>
  <si>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</si>
  <si>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</si>
  <si>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</si>
  <si>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</si>
  <si>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</si>
  <si>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</si>
  <si>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</si>
  <si>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</si>
  <si>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</si>
  <si>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</si>
  <si>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</si>
  <si>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</si>
  <si>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</si>
  <si>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</si>
  <si>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</si>
  <si>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</si>
  <si>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</si>
  <si>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</si>
  <si>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</si>
  <si>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</si>
  <si>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</si>
  <si>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</si>
  <si>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</si>
  <si>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</si>
  <si>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</si>
  <si>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</si>
  <si>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</si>
  <si>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</si>
  <si>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</si>
  <si>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</si>
  <si>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</si>
  <si>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</si>
  <si>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</si>
  <si>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</si>
  <si>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</si>
  <si>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</si>
  <si>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</si>
  <si>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</si>
  <si>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</si>
  <si>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</si>
  <si>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</si>
  <si>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</si>
  <si>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</si>
  <si>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</si>
  <si>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</si>
  <si>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</si>
  <si>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</si>
  <si>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</si>
  <si>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</si>
  <si>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</si>
  <si>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</si>
  <si>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</si>
  <si>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</si>
  <si>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</si>
  <si>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</si>
  <si>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</si>
  <si>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</si>
  <si>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</si>
  <si>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</si>
  <si>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</si>
  <si>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</si>
  <si>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</si>
  <si>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</si>
  <si>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</si>
  <si>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</si>
  <si>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</si>
  <si>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</si>
  <si>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</si>
  <si>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</si>
  <si>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</si>
  <si>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</si>
  <si>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</si>
  <si>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</si>
  <si>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</si>
  <si>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</si>
  <si>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</si>
  <si>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</si>
  <si>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</si>
  <si>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</si>
  <si>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</si>
  <si>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</si>
  <si>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</si>
  <si>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</si>
  <si>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</si>
  <si>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</si>
  <si>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</si>
  <si>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</si>
  <si>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</si>
  <si>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</si>
  <si>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</si>
  <si>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</si>
  <si>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</si>
  <si>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</si>
  <si>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</si>
  <si>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</si>
  <si>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</si>
  <si>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</si>
  <si>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</si>
  <si>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</si>
  <si>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</si>
  <si>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</si>
  <si>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</si>
  <si>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</si>
  <si>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</si>
  <si>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</si>
  <si>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</si>
  <si>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</si>
  <si>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</si>
  <si>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</si>
  <si>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</si>
  <si>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</si>
  <si>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</si>
  <si>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</si>
  <si>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</si>
  <si>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</si>
  <si>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</si>
  <si>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</si>
  <si>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</si>
  <si>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</si>
  <si>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</si>
  <si>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</si>
  <si>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</si>
  <si>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</si>
  <si>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</si>
  <si>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</si>
  <si>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</si>
  <si>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</si>
  <si>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</si>
  <si>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</si>
  <si>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</si>
  <si>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</si>
  <si>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</si>
  <si>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</si>
  <si>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</si>
  <si>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</si>
  <si>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</si>
  <si>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</si>
  <si>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</si>
  <si>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</si>
  <si>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</si>
  <si>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</si>
  <si>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</si>
  <si>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</si>
  <si>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</si>
  <si>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</si>
  <si>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</si>
  <si>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</si>
  <si>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</si>
  <si>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</si>
  <si>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</si>
  <si>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</si>
  <si>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</si>
  <si>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</si>
  <si>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</si>
  <si>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</si>
  <si>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</si>
  <si>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</si>
  <si>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</si>
  <si>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</si>
  <si>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</si>
  <si>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</si>
  <si>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</si>
  <si>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</si>
  <si>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</si>
  <si>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</si>
  <si>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</si>
  <si>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</si>
  <si>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</si>
  <si>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</si>
  <si>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</si>
  <si>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</si>
  <si>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</si>
  <si>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</si>
  <si>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</si>
  <si>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</si>
  <si>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</si>
  <si>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</si>
  <si>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</si>
  <si>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</si>
  <si>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</si>
  <si>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</si>
  <si>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</si>
  <si>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</si>
  <si>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</si>
  <si>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</si>
  <si>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</si>
  <si>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</si>
  <si>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</si>
  <si>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</si>
  <si>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</si>
  <si>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</si>
  <si>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</si>
  <si>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</si>
  <si>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</si>
  <si>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</si>
  <si>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</si>
  <si>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</si>
  <si>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</si>
  <si>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</si>
  <si>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</si>
  <si>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</si>
  <si>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</si>
  <si>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</si>
  <si>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</si>
  <si>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</si>
  <si>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</si>
  <si>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</si>
  <si>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</si>
  <si>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</si>
  <si>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</si>
  <si>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</si>
  <si>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</si>
  <si>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</si>
  <si>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</si>
  <si>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</si>
  <si>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</si>
  <si>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</si>
  <si>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</si>
  <si>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</si>
  <si>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</si>
  <si>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</si>
  <si>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</si>
  <si>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</si>
  <si>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</si>
  <si>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</si>
  <si>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</si>
  <si>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</si>
  <si>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</si>
  <si>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</si>
  <si>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</si>
  <si>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</si>
  <si>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</si>
  <si>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</si>
  <si>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</si>
  <si>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</si>
  <si>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</si>
  <si>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</si>
  <si>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</si>
  <si>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</si>
  <si>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</si>
  <si>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</si>
  <si>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</si>
  <si>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</si>
  <si>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</si>
  <si>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</si>
  <si>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</si>
  <si>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</si>
  <si>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</si>
  <si>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</si>
  <si>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</si>
  <si>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</si>
  <si>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</si>
  <si>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</si>
  <si>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</si>
  <si>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</si>
  <si>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</si>
  <si>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</si>
  <si>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</si>
  <si>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</si>
  <si>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</si>
  <si>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</si>
  <si>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</si>
  <si>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</si>
  <si>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</si>
  <si>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</si>
  <si>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</si>
  <si>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</si>
  <si>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</si>
  <si>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</si>
  <si>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</si>
  <si>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</si>
  <si>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</si>
  <si>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</si>
  <si>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</si>
  <si>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</si>
  <si>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</si>
  <si>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</si>
  <si>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</si>
  <si>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</si>
  <si>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</si>
  <si>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</si>
  <si>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</si>
  <si>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</si>
  <si>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</si>
  <si>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</si>
  <si>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</si>
  <si>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</si>
  <si>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</si>
  <si>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</si>
  <si>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</si>
  <si>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</si>
  <si>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</si>
  <si>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</si>
  <si>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</si>
  <si>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</si>
  <si>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</si>
  <si>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</si>
  <si>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</si>
  <si>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</si>
  <si>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</si>
  <si>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</si>
  <si>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</si>
  <si>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</si>
  <si>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</si>
  <si>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</si>
  <si>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</si>
  <si>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</si>
  <si>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</si>
  <si>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</si>
  <si>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</si>
  <si>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</si>
  <si>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</si>
  <si>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</si>
  <si>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</si>
  <si>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</si>
  <si>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</si>
  <si>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</si>
  <si>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</si>
  <si>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</si>
  <si>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</si>
  <si>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</si>
  <si>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</si>
  <si>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</si>
  <si>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</si>
  <si>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</si>
  <si>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</si>
  <si>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</si>
  <si>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</si>
  <si>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</si>
  <si>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</si>
  <si>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</si>
  <si>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</si>
  <si>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</si>
  <si>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</si>
  <si>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</si>
  <si>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</si>
  <si>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</si>
  <si>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</si>
  <si>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</si>
  <si>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</si>
  <si>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</si>
  <si>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</si>
  <si>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</si>
  <si>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</si>
  <si>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</si>
  <si>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</si>
  <si>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</si>
  <si>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</si>
  <si>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</si>
  <si>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</si>
  <si>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</si>
  <si>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</si>
  <si>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</si>
  <si>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</si>
  <si>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</si>
  <si>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</si>
  <si>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</si>
  <si>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</si>
  <si>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</si>
  <si>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</si>
  <si>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</si>
  <si>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</si>
  <si>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</si>
  <si>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</si>
  <si>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</si>
  <si>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</si>
  <si>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</si>
  <si>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</si>
  <si>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</si>
  <si>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</si>
  <si>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</si>
  <si>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</si>
  <si>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</si>
  <si>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</si>
  <si>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</si>
  <si>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</si>
  <si>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</si>
  <si>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</si>
  <si>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</si>
  <si>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</si>
  <si>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</si>
  <si>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</si>
  <si>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</si>
  <si>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</si>
  <si>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</si>
  <si>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</si>
  <si>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</si>
  <si>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</si>
  <si>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</si>
  <si>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</si>
  <si>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</si>
  <si>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</si>
  <si>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</si>
  <si>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</si>
  <si>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</si>
  <si>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</si>
  <si>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</si>
  <si>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</si>
  <si>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</si>
  <si>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</si>
  <si>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</si>
  <si>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</si>
  <si>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</si>
  <si>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</si>
  <si>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</si>
  <si>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</si>
  <si>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</si>
  <si>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</si>
  <si>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</si>
  <si>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</si>
  <si>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</si>
  <si>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</si>
  <si>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</si>
  <si>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</si>
  <si>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</si>
  <si>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</si>
  <si>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</si>
  <si>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</si>
  <si>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</si>
  <si>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</si>
  <si>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</si>
  <si>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</si>
  <si>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</si>
  <si>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</si>
  <si>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</si>
  <si>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</si>
  <si>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</si>
  <si>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</si>
  <si>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</si>
  <si>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</si>
  <si>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</si>
  <si>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</si>
  <si>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</si>
  <si>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</si>
  <si>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</si>
  <si>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</si>
  <si>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</si>
  <si>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</si>
  <si>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</si>
  <si>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</si>
  <si>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</si>
  <si>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</si>
  <si>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</si>
  <si>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</si>
  <si>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</si>
  <si>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</si>
  <si>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</si>
  <si>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</si>
  <si>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</si>
  <si>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</si>
  <si>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</si>
  <si>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</si>
  <si>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</si>
  <si>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</si>
  <si>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</si>
  <si>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</si>
  <si>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</si>
  <si>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</si>
  <si>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</si>
  <si>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</si>
  <si>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</si>
  <si>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</si>
  <si>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</si>
  <si>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</si>
  <si>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</si>
  <si>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</si>
  <si>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</si>
  <si>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</si>
  <si>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</si>
  <si>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</si>
  <si>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</si>
  <si>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</si>
  <si>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</si>
  <si>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</si>
  <si>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</si>
  <si>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</si>
  <si>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</si>
  <si>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</si>
  <si>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</si>
  <si>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</si>
  <si>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</si>
  <si>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</si>
  <si>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</si>
  <si>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</si>
  <si>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</si>
  <si>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</si>
  <si>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</si>
  <si>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</si>
  <si>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</si>
  <si>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</si>
  <si>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</si>
  <si>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</si>
  <si>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</si>
  <si>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</si>
  <si>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</si>
  <si>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</si>
  <si>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</si>
  <si>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</si>
  <si>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</si>
  <si>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</si>
  <si>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</si>
  <si>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</si>
  <si>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</si>
  <si>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</si>
  <si>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</si>
  <si>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</si>
  <si>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</si>
  <si>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</si>
  <si>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</si>
  <si>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</si>
  <si>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</si>
  <si>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</si>
  <si>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</si>
  <si>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</si>
  <si>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</si>
  <si>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</si>
  <si>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</si>
  <si>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</si>
  <si>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</si>
  <si>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</si>
  <si>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</si>
  <si>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</si>
  <si>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</si>
  <si>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</si>
  <si>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</si>
  <si>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</si>
  <si>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</si>
  <si>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</si>
  <si>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</si>
  <si>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</si>
  <si>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</si>
  <si>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</si>
  <si>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</si>
  <si>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</si>
  <si>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</si>
  <si>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</si>
  <si>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</si>
  <si>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</si>
  <si>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</si>
  <si>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</si>
  <si>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</si>
  <si>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</si>
  <si>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</si>
  <si>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</si>
  <si>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</si>
  <si>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</si>
  <si>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</si>
  <si>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</si>
  <si>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</si>
  <si>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</si>
  <si>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</si>
  <si>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</si>
  <si>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</si>
  <si>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</si>
  <si>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</si>
  <si>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</si>
  <si>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</si>
  <si>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</si>
  <si>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</si>
  <si>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</si>
  <si>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</si>
  <si>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</si>
  <si>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</si>
  <si>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</si>
  <si>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</si>
  <si>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</si>
  <si>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</si>
  <si>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</si>
  <si>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</si>
  <si>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</si>
  <si>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</si>
  <si>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</si>
  <si>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</si>
  <si>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</si>
  <si>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</si>
  <si>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</si>
  <si>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</si>
  <si>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</si>
  <si>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</si>
  <si>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</si>
  <si>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</si>
  <si>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</si>
  <si>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</si>
  <si>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</si>
  <si>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</si>
  <si>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</si>
  <si>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</si>
  <si>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</si>
  <si>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</si>
  <si>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</si>
  <si>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</si>
  <si>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</si>
  <si>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</si>
  <si>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</si>
  <si>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</si>
  <si>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</si>
  <si>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</si>
  <si>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</si>
  <si>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</si>
  <si>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</si>
  <si>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</si>
  <si>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</si>
  <si>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</si>
  <si>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</si>
  <si>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</si>
  <si>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</si>
  <si>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</si>
  <si>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</si>
  <si>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</si>
  <si>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</si>
  <si>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</si>
  <si>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</si>
  <si>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</si>
  <si>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</si>
  <si>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</si>
  <si>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</si>
  <si>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</si>
  <si>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</si>
  <si>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</si>
  <si>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</si>
  <si>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</si>
  <si>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</si>
  <si>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</si>
  <si>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</si>
  <si>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</si>
  <si>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</si>
  <si>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</si>
  <si>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</si>
  <si>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</si>
  <si>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</si>
  <si>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</si>
  <si>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</si>
  <si>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</si>
  <si>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</si>
  <si>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</si>
  <si>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</si>
  <si>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</si>
  <si>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</si>
  <si>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</si>
  <si>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</si>
  <si>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</si>
  <si>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</si>
  <si>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</si>
  <si>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</si>
  <si>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</si>
  <si>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</si>
  <si>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</si>
  <si>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</si>
  <si>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</si>
  <si>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</si>
  <si>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</si>
  <si>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</si>
  <si>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</si>
  <si>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</si>
  <si>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</si>
  <si>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</si>
  <si>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</si>
  <si>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</si>
  <si>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</si>
  <si>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</si>
  <si>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</si>
  <si>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</si>
  <si>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</si>
  <si>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</si>
  <si>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</si>
  <si>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</si>
  <si>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</si>
  <si>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</si>
  <si>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</si>
  <si>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</si>
  <si>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</si>
  <si>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</si>
  <si>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</si>
  <si>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</si>
  <si>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</si>
  <si>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</si>
  <si>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</si>
  <si>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</si>
  <si>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</si>
  <si>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</si>
  <si>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</si>
  <si>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</si>
  <si>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</si>
  <si>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</si>
  <si>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</si>
  <si>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</si>
  <si>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</si>
  <si>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</si>
  <si>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</si>
  <si>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</si>
  <si>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</si>
  <si>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</si>
  <si>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</si>
  <si>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</si>
  <si>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</si>
  <si>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</si>
  <si>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</si>
  <si>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</si>
  <si>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</si>
  <si>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</si>
  <si>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</si>
  <si>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</si>
  <si>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</si>
  <si>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</si>
  <si>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</si>
  <si>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</si>
  <si>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</si>
  <si>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</si>
  <si>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</si>
  <si>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</si>
  <si>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</si>
  <si>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</si>
  <si>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</si>
  <si>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</si>
  <si>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</si>
  <si>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</si>
  <si>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</si>
  <si>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</si>
  <si>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</si>
  <si>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</si>
  <si>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</si>
  <si>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</si>
  <si>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</si>
  <si>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</si>
  <si>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</si>
  <si>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</si>
  <si>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</si>
  <si>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</si>
  <si>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</si>
  <si>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</si>
  <si>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</si>
  <si>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</si>
  <si>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</si>
  <si>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</si>
  <si>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</si>
  <si>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</si>
  <si>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</si>
  <si>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</si>
  <si>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</si>
  <si>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</si>
  <si>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</si>
  <si>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</si>
  <si>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</si>
  <si>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</si>
  <si>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</si>
  <si>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</si>
  <si>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</si>
  <si>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</si>
  <si>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</si>
  <si>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</si>
  <si>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</si>
  <si>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</si>
  <si>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</si>
  <si>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</si>
  <si>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</si>
  <si>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</si>
  <si>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</si>
  <si>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</si>
  <si>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</si>
  <si>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</si>
  <si>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</si>
  <si>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</si>
  <si>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</si>
  <si>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</si>
  <si>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</si>
  <si>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</si>
  <si>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</si>
  <si>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</si>
  <si>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</si>
  <si>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</si>
  <si>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</si>
  <si>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</si>
  <si>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</si>
  <si>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</si>
  <si>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</si>
  <si>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</si>
  <si>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</si>
  <si>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</si>
  <si>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</si>
  <si>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</si>
  <si>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</si>
  <si>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</si>
  <si>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</si>
  <si>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</si>
  <si>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</si>
  <si>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</si>
  <si>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</si>
  <si>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</si>
  <si>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</si>
  <si>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</si>
  <si>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</si>
  <si>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</si>
  <si>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</si>
  <si>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</si>
  <si>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</si>
  <si>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</si>
  <si>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</si>
  <si>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</si>
  <si>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</si>
  <si>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</si>
  <si>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</si>
  <si>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</si>
  <si>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</si>
  <si>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</si>
  <si>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</si>
  <si>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</si>
  <si>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</si>
  <si>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</si>
  <si>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</si>
  <si>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</si>
  <si>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</si>
  <si>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</si>
  <si>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</si>
  <si>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</si>
  <si>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</si>
  <si>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</si>
  <si>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</si>
  <si>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</si>
  <si>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</si>
  <si>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</si>
  <si>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</si>
  <si>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</si>
  <si>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</si>
  <si>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</si>
  <si>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</si>
  <si>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</si>
  <si>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</si>
  <si>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</si>
  <si>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</si>
  <si>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</si>
  <si>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</si>
  <si>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</si>
  <si>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</si>
  <si>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</si>
  <si>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</si>
  <si>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</si>
  <si>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</si>
  <si>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</si>
  <si>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</si>
  <si>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</si>
  <si>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</si>
  <si>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</si>
  <si>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</si>
  <si>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</si>
  <si>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</si>
  <si>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</si>
  <si>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</si>
  <si>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</si>
  <si>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</si>
  <si>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</si>
  <si>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</si>
  <si>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</si>
  <si>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</si>
  <si>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</si>
  <si>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</si>
  <si>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</si>
  <si>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</si>
  <si>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</si>
  <si>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</si>
  <si>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</si>
  <si>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</si>
  <si>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</si>
  <si>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</si>
  <si>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</si>
  <si>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</si>
  <si>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</si>
  <si>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</si>
  <si>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</si>
  <si>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</si>
  <si>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</si>
  <si>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</si>
  <si>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</si>
  <si>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</si>
  <si>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</si>
  <si>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</si>
  <si>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</si>
  <si>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</si>
  <si>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</si>
  <si>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</si>
  <si>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</si>
  <si>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</si>
  <si>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</si>
  <si>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</si>
  <si>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</si>
  <si>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</si>
  <si>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</si>
  <si>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</si>
  <si>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</si>
  <si>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</si>
  <si>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</si>
  <si>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</si>
  <si>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</si>
  <si>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</si>
  <si>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</si>
  <si>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</si>
  <si>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</si>
  <si>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</si>
  <si>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</si>
  <si>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</si>
  <si>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</si>
  <si>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</si>
  <si>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</si>
  <si>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</si>
  <si>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</si>
  <si>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</si>
  <si>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</si>
  <si>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</si>
  <si>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</si>
  <si>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</si>
  <si>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</si>
  <si>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</si>
  <si>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</si>
  <si>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</si>
  <si>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</si>
  <si>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</si>
  <si>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</si>
  <si>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</si>
  <si>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</si>
  <si>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</si>
  <si>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</si>
  <si>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</si>
  <si>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</si>
  <si>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</si>
  <si>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</si>
  <si>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</si>
  <si>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</si>
  <si>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</si>
  <si>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</si>
  <si>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</si>
  <si>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</si>
  <si>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</si>
  <si>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</si>
  <si>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</si>
  <si>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</si>
  <si>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</si>
  <si>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</si>
  <si>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</si>
  <si>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</si>
  <si>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</si>
  <si>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</si>
  <si>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</si>
  <si>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</si>
  <si>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</si>
  <si>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</si>
  <si>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</si>
  <si>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</si>
  <si>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</si>
  <si>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</si>
  <si>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</si>
  <si>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</si>
  <si>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</si>
  <si>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</si>
  <si>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</si>
  <si>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</si>
  <si>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</si>
  <si>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</si>
  <si>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</si>
  <si>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</si>
  <si>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</si>
  <si>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</si>
  <si>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</si>
  <si>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</si>
  <si>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</si>
  <si>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</si>
  <si>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</si>
  <si>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</si>
  <si>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</si>
  <si>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</si>
  <si>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</si>
  <si>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</si>
  <si>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</si>
  <si>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</si>
  <si>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</si>
  <si>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</si>
  <si>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</si>
  <si>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</si>
  <si>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</si>
  <si>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</si>
  <si>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</si>
  <si>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</si>
  <si>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</si>
  <si>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</si>
  <si>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</si>
  <si>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</si>
  <si>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</si>
  <si>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</si>
  <si>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</si>
  <si>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</si>
  <si>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</si>
  <si>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</si>
  <si>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</si>
  <si>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</si>
  <si>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</si>
  <si>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</si>
  <si>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</si>
  <si>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</si>
  <si>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</si>
  <si>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</si>
  <si>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</si>
  <si>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</si>
  <si>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</si>
  <si>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</si>
  <si>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</si>
  <si>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</si>
  <si>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</si>
  <si>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</si>
  <si>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</si>
  <si>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</si>
  <si>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</si>
  <si>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</si>
  <si>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</si>
  <si>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</si>
  <si>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</si>
  <si>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</si>
  <si>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</si>
  <si>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</si>
  <si>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</si>
  <si>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</si>
  <si>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</si>
  <si>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</si>
  <si>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</si>
  <si>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</si>
  <si>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</si>
  <si>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</si>
  <si>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</si>
  <si>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</si>
  <si>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</si>
  <si>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</si>
  <si>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</si>
  <si>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</si>
  <si>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</si>
  <si>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</si>
  <si>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</si>
  <si>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</si>
  <si>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</si>
  <si>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</si>
  <si>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</si>
  <si>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</si>
  <si>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</si>
  <si>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</si>
  <si>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</si>
  <si>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</si>
  <si>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</si>
  <si>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</si>
  <si>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</si>
  <si>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</si>
  <si>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</si>
  <si>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</si>
  <si>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</si>
  <si>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</si>
  <si>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</si>
  <si>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</si>
  <si>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</si>
  <si>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</si>
  <si>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</si>
  <si>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</si>
  <si>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</si>
  <si>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</si>
  <si>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</si>
  <si>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</si>
  <si>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</si>
  <si>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</si>
  <si>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</si>
  <si>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</si>
  <si>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</si>
  <si>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</si>
  <si>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</si>
  <si>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</si>
  <si>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</si>
  <si>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</si>
  <si>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</si>
  <si>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</si>
  <si>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</si>
  <si>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</si>
  <si>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</si>
  <si>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</si>
  <si>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</si>
  <si>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</si>
  <si>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</si>
  <si>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</si>
  <si>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</si>
  <si>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</si>
  <si>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</si>
  <si>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</si>
  <si>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</si>
  <si>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</si>
  <si>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</si>
  <si>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</si>
  <si>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</si>
  <si>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</si>
  <si>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</si>
  <si>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</si>
  <si>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</si>
  <si>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</si>
  <si>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</si>
  <si>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</si>
  <si>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</si>
  <si>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</si>
  <si>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</si>
  <si>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</si>
  <si>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</si>
  <si>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</si>
  <si>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</si>
  <si>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</si>
  <si>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</si>
  <si>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</si>
  <si>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</si>
  <si>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</si>
  <si>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</si>
  <si>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</si>
  <si>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</si>
  <si>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</si>
  <si>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</si>
  <si>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</si>
  <si>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</si>
  <si>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</si>
  <si>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</si>
  <si>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</si>
  <si>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</si>
  <si>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</si>
  <si>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</si>
  <si>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</si>
  <si>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</si>
  <si>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</si>
  <si>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</si>
  <si>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</si>
  <si>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</si>
  <si>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</si>
  <si>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</si>
  <si>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</si>
  <si>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</si>
  <si>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</si>
  <si>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</si>
  <si>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</si>
  <si>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</si>
  <si>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</si>
  <si>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</si>
  <si>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</si>
  <si>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</si>
  <si>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</si>
  <si>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</si>
  <si>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</si>
  <si>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</si>
  <si>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</si>
  <si>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</si>
  <si>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</si>
  <si>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</si>
  <si>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</si>
  <si>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</si>
  <si>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</si>
  <si>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</si>
  <si>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</si>
  <si>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</si>
  <si>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</si>
  <si>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</si>
  <si>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</si>
  <si>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</si>
  <si>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</si>
  <si>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</si>
  <si>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</si>
  <si>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</si>
  <si>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</si>
  <si>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</si>
  <si>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</si>
  <si>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</si>
  <si>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</si>
  <si>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</si>
  <si>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</si>
  <si>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</si>
  <si>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</si>
  <si>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</si>
  <si>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</si>
  <si>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</si>
  <si>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</si>
  <si>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</si>
  <si>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</si>
  <si>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</si>
  <si>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</si>
  <si>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</si>
  <si>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</si>
  <si>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</si>
  <si>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</si>
  <si>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</si>
  <si>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</si>
  <si>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</si>
  <si>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</si>
  <si>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</si>
  <si>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</si>
  <si>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</si>
  <si>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</si>
  <si>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</si>
  <si>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</si>
  <si>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</si>
  <si>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</si>
  <si>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</si>
  <si>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</si>
  <si>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</si>
  <si>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</si>
  <si>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</si>
  <si>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</si>
  <si>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</si>
  <si>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</si>
  <si>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</si>
  <si>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</si>
  <si>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</si>
  <si>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</si>
  <si>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</si>
  <si>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</si>
  <si>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</si>
  <si>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</si>
  <si>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</si>
  <si>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</si>
  <si>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</si>
  <si>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</si>
  <si>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</si>
  <si>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</si>
  <si>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</si>
  <si>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</si>
  <si>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</si>
  <si>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</si>
  <si>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</si>
  <si>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</si>
  <si>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</si>
  <si>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</si>
  <si>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</si>
  <si>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</si>
  <si>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</si>
  <si>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</si>
  <si>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</si>
  <si>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</si>
  <si>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</si>
  <si>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</si>
  <si>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</si>
  <si>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</si>
  <si>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</si>
  <si>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</si>
  <si>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</si>
  <si>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</si>
  <si>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</si>
  <si>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</si>
  <si>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</si>
  <si>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</si>
  <si>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</si>
  <si>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</si>
  <si>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</si>
  <si>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</si>
  <si>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</si>
  <si>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</si>
  <si>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</si>
  <si>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</si>
  <si>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</si>
  <si>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</si>
  <si>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</si>
  <si>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</si>
  <si>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</si>
  <si>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</si>
  <si>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</si>
  <si>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</si>
  <si>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</si>
  <si>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</si>
  <si>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</si>
  <si>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</si>
  <si>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</si>
  <si>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</si>
  <si>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</si>
  <si>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</si>
  <si>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</si>
  <si>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</si>
  <si>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</si>
  <si>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</si>
  <si>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</si>
  <si>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</si>
  <si>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</si>
  <si>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</si>
  <si>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</si>
  <si>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</si>
  <si>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</si>
  <si>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</si>
  <si>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</si>
  <si>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</si>
  <si>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</si>
  <si>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</si>
  <si>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</si>
  <si>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</si>
  <si>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</si>
  <si>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</si>
  <si>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</si>
  <si>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</si>
  <si>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</si>
  <si>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</si>
  <si>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</si>
  <si>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</si>
  <si>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</si>
  <si>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</si>
  <si>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</si>
  <si>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</si>
  <si>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</si>
  <si>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</si>
  <si>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</si>
  <si>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</si>
  <si>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</si>
  <si>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</si>
  <si>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</si>
  <si>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</si>
  <si>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</si>
  <si>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</si>
  <si>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</si>
  <si>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</si>
  <si>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</si>
  <si>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</si>
  <si>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</si>
  <si>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</si>
  <si>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</si>
  <si>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</si>
  <si>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</si>
  <si>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</si>
  <si>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</si>
  <si>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</si>
  <si>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</si>
  <si>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</si>
  <si>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</si>
  <si>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</si>
  <si>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</si>
  <si>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</si>
  <si>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</si>
  <si>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</si>
  <si>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</si>
  <si>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</si>
  <si>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</si>
  <si>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</si>
  <si>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</si>
  <si>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</si>
  <si>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</si>
  <si>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</si>
  <si>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</si>
  <si>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</si>
  <si>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</si>
  <si>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</si>
  <si>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</si>
  <si>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</si>
  <si>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</si>
  <si>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</si>
  <si>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</si>
  <si>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</si>
  <si>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</si>
  <si>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</si>
  <si>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</si>
  <si>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</si>
  <si>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</si>
  <si>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</si>
  <si>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</si>
  <si>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</si>
  <si>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</si>
  <si>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</si>
  <si>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</si>
  <si>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</si>
  <si>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</si>
  <si>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</si>
  <si>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</si>
  <si>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</si>
  <si>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</si>
  <si>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</si>
  <si>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</si>
  <si>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</si>
  <si>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</si>
  <si>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</si>
  <si>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</si>
  <si>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</si>
  <si>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</si>
  <si>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</si>
  <si>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</si>
  <si>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</si>
  <si>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</si>
  <si>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</si>
  <si>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</si>
  <si>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</si>
  <si>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</si>
  <si>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</si>
  <si>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</si>
  <si>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</si>
  <si>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</si>
  <si>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</si>
  <si>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</si>
  <si>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</si>
  <si>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</si>
  <si>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</si>
  <si>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</si>
  <si>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</si>
  <si>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</si>
  <si>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</si>
  <si>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</si>
  <si>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</si>
  <si>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</si>
  <si>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</si>
  <si>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</si>
  <si>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</si>
  <si>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</si>
  <si>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</si>
  <si>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</si>
  <si>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</si>
  <si>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</si>
  <si>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</si>
  <si>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</si>
  <si>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</si>
  <si>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</si>
  <si>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</si>
  <si>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</si>
  <si>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</si>
  <si>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</si>
  <si>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</si>
  <si>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</si>
  <si>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</si>
  <si>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</si>
  <si>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</si>
  <si>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</si>
  <si>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</si>
  <si>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</si>
  <si>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</si>
  <si>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</si>
  <si>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</si>
  <si>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</si>
  <si>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</si>
  <si>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</si>
  <si>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</si>
  <si>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</si>
  <si>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</si>
  <si>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</si>
  <si>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</si>
  <si>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</si>
  <si>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</si>
  <si>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</si>
  <si>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</si>
  <si>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</si>
  <si>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</si>
  <si>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</si>
  <si>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</si>
  <si>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</si>
  <si>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</si>
  <si>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</si>
  <si>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</si>
  <si>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</si>
  <si>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</si>
  <si>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</si>
  <si>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</si>
  <si>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</si>
  <si>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</si>
  <si>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</si>
  <si>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</si>
  <si>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</si>
  <si>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</si>
  <si>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</si>
  <si>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</si>
  <si>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</si>
  <si>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</si>
  <si>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</si>
  <si>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</si>
  <si>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</si>
  <si>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</si>
  <si>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</si>
  <si>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</si>
  <si>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</si>
  <si>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</si>
  <si>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</si>
  <si>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</si>
  <si>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</si>
  <si>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</si>
  <si>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</si>
  <si>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</si>
  <si>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</si>
  <si>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</si>
  <si>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</si>
  <si>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</si>
  <si>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</si>
  <si>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</si>
  <si>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</si>
  <si>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</si>
  <si>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</si>
  <si>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</si>
  <si>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</si>
  <si>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</si>
  <si>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</si>
  <si>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</si>
  <si>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</si>
  <si>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</si>
  <si>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</si>
  <si>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</si>
  <si>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</si>
  <si>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</si>
  <si>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</si>
  <si>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</si>
  <si>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</si>
  <si>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</si>
  <si>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</si>
  <si>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</si>
  <si>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</si>
  <si>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</si>
  <si>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</si>
  <si>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</si>
  <si>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</si>
  <si>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</si>
  <si>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</si>
  <si>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</si>
  <si>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</si>
  <si>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</si>
  <si>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</si>
  <si>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</si>
  <si>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</si>
  <si>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</si>
  <si>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</si>
  <si>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</si>
  <si>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</si>
  <si>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</si>
  <si>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</si>
  <si>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</si>
  <si>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</si>
  <si>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</si>
  <si>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</si>
  <si>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</si>
  <si>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</si>
  <si>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</si>
  <si>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</si>
  <si>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</si>
  <si>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</si>
  <si>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</si>
  <si>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</si>
  <si>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</si>
  <si>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</si>
  <si>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</si>
  <si>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</si>
  <si>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</si>
  <si>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</si>
  <si>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</si>
  <si>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</si>
  <si>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</si>
  <si>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</si>
  <si>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</si>
  <si>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</si>
  <si>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</si>
  <si>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</si>
  <si>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</si>
  <si>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</si>
  <si>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</si>
  <si>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</si>
  <si>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</si>
  <si>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</si>
  <si>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</si>
  <si>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</si>
  <si>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</si>
  <si>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</si>
  <si>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</si>
  <si>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</si>
  <si>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</si>
  <si>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</si>
  <si>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</si>
  <si>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</si>
  <si>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</si>
  <si>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</si>
  <si>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</si>
  <si>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</si>
  <si>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</si>
  <si>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</si>
  <si>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</si>
  <si>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</si>
  <si>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</si>
  <si>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</si>
  <si>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</si>
  <si>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</si>
  <si>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</si>
  <si>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</si>
  <si>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</si>
  <si>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</si>
  <si>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</si>
  <si>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</si>
  <si>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</si>
  <si>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</si>
  <si>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</si>
  <si>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</si>
  <si>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</si>
  <si>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</si>
  <si>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</si>
  <si>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</si>
  <si>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</si>
  <si>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</si>
  <si>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</si>
  <si>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</si>
  <si>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</si>
  <si>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</si>
  <si>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</si>
  <si>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</si>
  <si>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</si>
  <si>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</si>
  <si>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</si>
  <si>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</si>
  <si>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</si>
  <si>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</si>
  <si>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</si>
  <si>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</si>
  <si>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</si>
  <si>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</si>
  <si>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</si>
  <si>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</si>
  <si>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</si>
  <si>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</si>
  <si>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</si>
  <si>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</si>
  <si>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</si>
  <si>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</si>
  <si>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</si>
  <si>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</si>
  <si>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</si>
  <si>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</si>
  <si>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</si>
  <si>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</si>
  <si>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</si>
  <si>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</si>
  <si>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</si>
  <si>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</si>
  <si>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</si>
  <si>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</si>
  <si>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</si>
  <si>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</si>
  <si>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</si>
  <si>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</si>
  <si>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</si>
  <si>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</si>
  <si>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</si>
  <si>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</si>
  <si>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</si>
  <si>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</si>
  <si>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</si>
  <si>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</si>
  <si>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</si>
  <si>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</si>
  <si>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</si>
  <si>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</si>
  <si>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</si>
  <si>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</si>
  <si>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</si>
  <si>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</si>
  <si>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</si>
  <si>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</si>
  <si>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</si>
  <si>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</si>
  <si>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</si>
  <si>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</si>
  <si>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</si>
  <si>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</si>
  <si>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</si>
  <si>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</si>
  <si>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</si>
  <si>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</si>
  <si>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</si>
  <si>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</si>
  <si>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</si>
  <si>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</si>
  <si>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</si>
  <si>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</si>
  <si>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</si>
  <si>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</si>
  <si>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</si>
  <si>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</si>
  <si>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</si>
  <si>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</si>
  <si>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</si>
  <si>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</si>
  <si>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</si>
  <si>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</si>
  <si>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</si>
  <si>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</si>
  <si>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</si>
  <si>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</si>
  <si>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</si>
  <si>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</si>
  <si>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</si>
  <si>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</si>
  <si>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</si>
  <si>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</si>
  <si>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</si>
  <si>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</si>
  <si>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</si>
  <si>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</si>
  <si>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</si>
  <si>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</si>
  <si>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</si>
  <si>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</si>
  <si>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</si>
  <si>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</si>
  <si>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</si>
  <si>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</si>
  <si>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</si>
  <si>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</si>
  <si>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</si>
  <si>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</si>
  <si>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</si>
  <si>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</si>
  <si>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</si>
  <si>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</si>
  <si>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</si>
  <si>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</si>
  <si>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</si>
  <si>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</si>
  <si>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</si>
  <si>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</si>
  <si>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</si>
  <si>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</si>
  <si>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</si>
  <si>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</si>
  <si>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</si>
  <si>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</si>
  <si>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</si>
  <si>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</si>
  <si>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</si>
  <si>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</si>
  <si>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</si>
  <si>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</si>
  <si>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</si>
  <si>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</si>
  <si>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</si>
  <si>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</si>
  <si>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</si>
  <si>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</si>
  <si>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</si>
  <si>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</si>
  <si>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</si>
  <si>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</si>
  <si>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</si>
  <si>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</si>
  <si>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</si>
  <si>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</si>
  <si>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</si>
  <si>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</si>
  <si>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</si>
  <si>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</si>
  <si>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</si>
  <si>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</si>
  <si>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</si>
  <si>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</si>
  <si>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</si>
  <si>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</si>
  <si>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</si>
  <si>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</si>
  <si>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</si>
  <si>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</si>
  <si>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</si>
  <si>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</si>
  <si>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</si>
  <si>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</si>
  <si>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</si>
  <si>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</si>
  <si>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</si>
  <si>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</si>
  <si>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</si>
  <si>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</si>
  <si>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</si>
  <si>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</si>
  <si>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</si>
  <si>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</si>
  <si>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</si>
  <si>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</si>
  <si>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</si>
  <si>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</si>
  <si>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</si>
  <si>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</si>
  <si>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</si>
  <si>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</si>
  <si>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</si>
  <si>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</si>
  <si>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</si>
  <si>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</si>
  <si>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</si>
  <si>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</si>
  <si>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</si>
  <si>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</si>
  <si>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</si>
  <si>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</si>
  <si>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</si>
  <si>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</si>
  <si>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</si>
  <si>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</si>
  <si>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</si>
  <si>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</si>
  <si>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</si>
  <si>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</si>
  <si>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</si>
  <si>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</si>
  <si>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</si>
  <si>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</si>
  <si>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</si>
  <si>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</si>
  <si>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</si>
  <si>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</si>
  <si>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</si>
  <si>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</si>
  <si>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</si>
  <si>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</si>
  <si>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</si>
  <si>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</si>
  <si>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</si>
  <si>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</si>
  <si>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</si>
  <si>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</si>
  <si>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</si>
  <si>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</si>
  <si>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</si>
  <si>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</si>
  <si>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</si>
  <si>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</si>
  <si>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</si>
  <si>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</si>
  <si>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</si>
  <si>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</si>
  <si>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</si>
  <si>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</si>
  <si>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</si>
  <si>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</si>
  <si>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</si>
  <si>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</si>
  <si>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</si>
  <si>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</si>
  <si>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</si>
  <si>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</si>
  <si>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</si>
  <si>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</si>
  <si>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</si>
  <si>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</si>
  <si>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</si>
  <si>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</si>
  <si>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</si>
  <si>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</si>
  <si>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</si>
  <si>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</si>
  <si>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</si>
  <si>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</si>
  <si>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</si>
  <si>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</si>
  <si>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</si>
  <si>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</si>
  <si>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</si>
  <si>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</si>
  <si>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</si>
  <si>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</si>
  <si>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</si>
  <si>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</si>
  <si>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</si>
  <si>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</si>
  <si>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</si>
  <si>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</si>
  <si>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</si>
  <si>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</si>
  <si>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</si>
  <si>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</si>
  <si>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</si>
  <si>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</si>
  <si>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</si>
  <si>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</si>
  <si>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</si>
  <si>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</si>
  <si>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</si>
  <si>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</si>
  <si>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</si>
  <si>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</si>
  <si>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</si>
  <si>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</si>
  <si>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</si>
  <si>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</si>
  <si>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</si>
  <si>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</si>
  <si>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</si>
  <si>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</si>
  <si>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</si>
  <si>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</si>
  <si>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</si>
  <si>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</si>
  <si>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</si>
  <si>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</si>
  <si>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</si>
  <si>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</si>
  <si>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</si>
  <si>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</si>
  <si>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</si>
  <si>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</si>
  <si>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</si>
  <si>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</si>
  <si>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</si>
  <si>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</si>
  <si>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</si>
  <si>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</si>
  <si>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</si>
  <si>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</si>
  <si>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</si>
  <si>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</si>
  <si>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</si>
  <si>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</si>
  <si>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</si>
  <si>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</si>
  <si>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</si>
  <si>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</si>
  <si>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</si>
  <si>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</si>
  <si>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</si>
  <si>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</si>
  <si>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</si>
  <si>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</si>
  <si>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</si>
  <si>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</si>
  <si>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</si>
  <si>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</si>
  <si>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</si>
  <si>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</si>
  <si>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</si>
  <si>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</si>
  <si>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</si>
  <si>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</si>
  <si>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</si>
  <si>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</si>
  <si>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</si>
  <si>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</si>
  <si>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</si>
  <si>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</si>
  <si>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</si>
  <si>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</si>
  <si>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</si>
  <si>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</si>
  <si>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</si>
  <si>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</si>
  <si>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</si>
  <si>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</si>
  <si>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</si>
  <si>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</si>
  <si>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</si>
  <si>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</si>
  <si>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</si>
  <si>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</si>
  <si>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</si>
  <si>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</si>
  <si>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</si>
  <si>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</si>
  <si>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</si>
  <si>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</si>
  <si>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</si>
  <si>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</si>
  <si>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</si>
  <si>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</si>
  <si>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</si>
  <si>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</si>
  <si>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</si>
  <si>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</si>
  <si>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</si>
  <si>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</si>
  <si>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</si>
  <si>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</si>
  <si>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</si>
  <si>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</si>
  <si>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</si>
  <si>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</si>
  <si>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</si>
  <si>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</si>
  <si>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</si>
  <si>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</si>
  <si>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</si>
  <si>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</si>
  <si>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</si>
  <si>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</si>
  <si>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</si>
  <si>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</si>
  <si>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</si>
  <si>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</si>
  <si>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</si>
  <si>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</si>
  <si>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</si>
  <si>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</si>
  <si>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</si>
  <si>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</si>
  <si>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</si>
  <si>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</si>
  <si>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</si>
  <si>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</si>
  <si>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</si>
  <si>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</si>
  <si>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</si>
  <si>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</si>
  <si>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</si>
  <si>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</si>
  <si>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</si>
  <si>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</si>
  <si>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</si>
  <si>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</si>
  <si>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</si>
  <si>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</si>
  <si>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</si>
  <si>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</si>
  <si>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</si>
  <si>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</si>
  <si>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</si>
  <si>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</si>
  <si>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</si>
  <si>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</si>
  <si>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</si>
  <si>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</si>
  <si>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</si>
  <si>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</si>
  <si>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</si>
  <si>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</si>
  <si>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</si>
  <si>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</si>
  <si>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</si>
  <si>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</si>
  <si>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</si>
  <si>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</si>
  <si>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</si>
  <si>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</si>
  <si>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</si>
  <si>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</si>
  <si>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</si>
  <si>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</si>
  <si>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</si>
  <si>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</si>
  <si>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</si>
  <si>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</si>
  <si>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</si>
  <si>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</si>
  <si>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</si>
  <si>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</si>
  <si>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</si>
  <si>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</si>
  <si>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</si>
  <si>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</si>
  <si>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</si>
  <si>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</si>
  <si>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</si>
  <si>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</si>
  <si>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</si>
  <si>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</si>
  <si>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</si>
  <si>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</si>
  <si>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</si>
  <si>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</si>
  <si>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</si>
  <si>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</si>
  <si>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</si>
  <si>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</si>
  <si>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</si>
  <si>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</si>
  <si>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</si>
  <si>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</si>
  <si>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</si>
  <si>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</si>
  <si>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</si>
  <si>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</si>
  <si>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</si>
  <si>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</si>
  <si>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</si>
  <si>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</si>
  <si>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</si>
  <si>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</si>
  <si>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</si>
  <si>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</si>
  <si>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</si>
  <si>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</si>
  <si>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</si>
  <si>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</si>
  <si>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</si>
  <si>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</si>
  <si>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</si>
  <si>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</si>
  <si>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</si>
  <si>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</si>
  <si>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</si>
  <si>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</si>
  <si>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</si>
  <si>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</si>
  <si>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</si>
  <si>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</si>
  <si>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</si>
  <si>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</si>
  <si>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</si>
  <si>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</si>
  <si>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</si>
  <si>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</si>
  <si>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</si>
  <si>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</si>
  <si>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</si>
  <si>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</si>
  <si>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</si>
  <si>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</si>
  <si>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</si>
  <si>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</si>
  <si>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</si>
  <si>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</si>
  <si>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</si>
  <si>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</si>
  <si>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</si>
  <si>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</si>
  <si>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</si>
  <si>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</si>
  <si>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</si>
  <si>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</si>
  <si>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</si>
  <si>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</si>
  <si>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</si>
  <si>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</si>
  <si>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</si>
  <si>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</si>
  <si>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</si>
  <si>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</si>
  <si>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</si>
  <si>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</si>
  <si>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</si>
  <si>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</si>
  <si>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</si>
  <si>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</si>
  <si>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</si>
  <si>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</si>
  <si>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</si>
  <si>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</si>
  <si>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</si>
  <si>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</si>
  <si>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</si>
  <si>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</si>
  <si>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</si>
  <si>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</si>
  <si>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</si>
  <si>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</si>
  <si>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</si>
  <si>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</si>
  <si>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</si>
  <si>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</si>
  <si>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</si>
  <si>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</si>
  <si>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</si>
  <si>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</si>
  <si>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</si>
  <si>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</si>
  <si>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</si>
  <si>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</si>
  <si>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</si>
  <si>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</si>
  <si>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</si>
  <si>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</si>
  <si>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</si>
  <si>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</si>
  <si>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</si>
  <si>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</si>
  <si>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</si>
  <si>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</si>
  <si>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</si>
  <si>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</si>
  <si>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</si>
  <si>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</si>
  <si>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</si>
  <si>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</si>
  <si>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</si>
  <si>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</si>
  <si>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</si>
  <si>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</si>
  <si>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</si>
  <si>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</si>
  <si>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</si>
  <si>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</si>
  <si>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</si>
  <si>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</si>
  <si>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</si>
  <si>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</si>
  <si>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</si>
  <si>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</si>
  <si>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</si>
  <si>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</si>
  <si>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</si>
  <si>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</si>
  <si>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</si>
  <si>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</si>
  <si>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</si>
  <si>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</si>
  <si>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</si>
  <si>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</si>
  <si>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</si>
  <si>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</si>
  <si>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</si>
  <si>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</si>
  <si>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</si>
  <si>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</si>
  <si>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</si>
  <si>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</si>
  <si>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</si>
  <si>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</si>
  <si>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</si>
  <si>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</si>
  <si>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</si>
  <si>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</si>
  <si>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</si>
  <si>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</si>
  <si>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</si>
  <si>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</si>
  <si>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</si>
  <si>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</si>
  <si>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</si>
  <si>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</si>
  <si>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</si>
  <si>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</si>
  <si>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</si>
  <si>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</si>
  <si>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</si>
  <si>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</si>
  <si>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</si>
  <si>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</si>
  <si>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</si>
  <si>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</si>
  <si>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</si>
  <si>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</si>
  <si>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</si>
  <si>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</si>
  <si>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</si>
  <si>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</si>
  <si>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</si>
  <si>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</si>
  <si>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</si>
  <si>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</si>
  <si>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</si>
  <si>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</si>
  <si>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</si>
  <si>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</si>
  <si>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</si>
  <si>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</si>
  <si>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</si>
  <si>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</si>
  <si>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</si>
  <si>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</si>
  <si>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</si>
  <si>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</si>
  <si>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</si>
  <si>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</si>
  <si>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</si>
  <si>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</si>
  <si>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</si>
  <si>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</si>
  <si>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</si>
  <si>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</si>
  <si>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</si>
  <si>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</si>
  <si>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</si>
  <si>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</si>
  <si>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</si>
  <si>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</si>
  <si>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</si>
  <si>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</si>
  <si>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</si>
  <si>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</si>
  <si>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</si>
  <si>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</si>
  <si>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</si>
  <si>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</si>
  <si>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</si>
  <si>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</si>
  <si>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</si>
  <si>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</si>
  <si>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</si>
  <si>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</si>
  <si>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</si>
  <si>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</si>
  <si>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</si>
  <si>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</si>
  <si>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</si>
  <si>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</si>
  <si>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</si>
  <si>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</si>
  <si>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</si>
  <si>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</si>
  <si>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</si>
  <si>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</si>
  <si>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</si>
  <si>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</si>
  <si>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</si>
  <si>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</si>
  <si>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</si>
  <si>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</si>
  <si>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</si>
  <si>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</si>
  <si>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</si>
  <si>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</si>
  <si>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</si>
  <si>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</si>
  <si>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</si>
  <si>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</si>
  <si>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</si>
  <si>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</si>
  <si>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</si>
  <si>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</si>
  <si>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</si>
  <si>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</si>
  <si>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</si>
  <si>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</si>
  <si>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</si>
  <si>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</si>
  <si>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</si>
  <si>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</si>
  <si>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</si>
  <si>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</si>
  <si>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</si>
  <si>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</si>
  <si>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</si>
  <si>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</si>
  <si>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</si>
  <si>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</si>
  <si>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</si>
  <si>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</si>
  <si>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</si>
  <si>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</si>
  <si>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</si>
  <si>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</si>
  <si>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</si>
  <si>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</si>
  <si>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</si>
  <si>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</si>
  <si>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</si>
  <si>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</si>
  <si>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</si>
  <si>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</si>
  <si>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</si>
  <si>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</si>
  <si>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</si>
  <si>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</si>
  <si>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</si>
  <si>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</si>
  <si>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</si>
  <si>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</si>
  <si>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</si>
  <si>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</si>
  <si>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</si>
  <si>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</si>
  <si>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</si>
  <si>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</si>
  <si>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</si>
  <si>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</si>
  <si>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</si>
  <si>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</si>
  <si>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</si>
  <si>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</si>
  <si>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</si>
  <si>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</si>
  <si>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</si>
  <si>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</si>
  <si>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</si>
  <si>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</si>
  <si>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</si>
  <si>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</si>
  <si>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</si>
  <si>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</si>
  <si>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</si>
  <si>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</si>
  <si>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</si>
  <si>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</si>
  <si>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</si>
  <si>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</si>
  <si>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</si>
  <si>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</si>
  <si>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</si>
  <si>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</si>
  <si>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</si>
  <si>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</si>
  <si>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</si>
  <si>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</si>
  <si>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</si>
  <si>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</si>
  <si>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</si>
  <si>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</si>
  <si>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</si>
  <si>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</si>
  <si>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</si>
  <si>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</si>
  <si>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</si>
  <si>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</si>
  <si>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</si>
  <si>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</si>
  <si>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</si>
  <si>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</si>
  <si>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</si>
  <si>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</si>
  <si>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</si>
  <si>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</si>
  <si>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</si>
  <si>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</si>
  <si>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</si>
  <si>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</si>
  <si>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</si>
  <si>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</si>
  <si>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</si>
  <si>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</si>
  <si>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</si>
  <si>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</si>
  <si>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</si>
  <si>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</si>
  <si>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</si>
  <si>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</si>
  <si>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</si>
  <si>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</si>
  <si>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</si>
  <si>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</si>
  <si>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</si>
  <si>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</si>
  <si>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</si>
  <si>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</si>
  <si>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</si>
  <si>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</si>
  <si>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</si>
  <si>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</si>
  <si>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</si>
  <si>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</si>
  <si>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</si>
  <si>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</si>
  <si>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</si>
  <si>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</si>
  <si>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</si>
  <si>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</si>
  <si>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</si>
  <si>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</si>
  <si>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</si>
  <si>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</si>
  <si>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</si>
  <si>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</si>
  <si>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</si>
  <si>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</si>
  <si>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</si>
  <si>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</si>
  <si>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</si>
  <si>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</si>
  <si>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</si>
  <si>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</si>
  <si>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</si>
  <si>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</si>
  <si>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</si>
  <si>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</si>
  <si>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</si>
  <si>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</si>
  <si>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</si>
  <si>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</si>
  <si>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</si>
  <si>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</si>
  <si>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</si>
  <si>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</si>
  <si>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</si>
  <si>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</si>
  <si>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</si>
  <si>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</si>
  <si>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</si>
  <si>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</si>
  <si>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</si>
  <si>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</si>
  <si>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</si>
  <si>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</si>
  <si>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</si>
  <si>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</si>
  <si>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</si>
  <si>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</si>
  <si>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</si>
  <si>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</si>
  <si>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</si>
  <si>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</si>
  <si>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</si>
  <si>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</si>
  <si>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</si>
  <si>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</si>
  <si>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</si>
  <si>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</si>
  <si>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</si>
  <si>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</si>
  <si>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</si>
  <si>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</si>
  <si>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</si>
  <si>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</si>
  <si>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</si>
  <si>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</si>
  <si>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</si>
  <si>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</si>
  <si>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</si>
  <si>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</si>
  <si>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</si>
  <si>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</si>
  <si>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</si>
  <si>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</si>
  <si>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</si>
  <si>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</si>
  <si>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</si>
  <si>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</si>
  <si>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</si>
  <si>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</si>
  <si>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</si>
  <si>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</si>
  <si>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</si>
  <si>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</si>
  <si>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</si>
  <si>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</si>
  <si>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</si>
  <si>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</si>
  <si>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</si>
  <si>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</si>
  <si>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</si>
  <si>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</si>
  <si>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</si>
  <si>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</si>
  <si>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</si>
  <si>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</si>
  <si>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</si>
  <si>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</si>
  <si>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</si>
  <si>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</si>
  <si>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</si>
  <si>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</si>
  <si>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</si>
  <si>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</si>
  <si>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</si>
  <si>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</si>
  <si>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</si>
  <si>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</si>
  <si>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</si>
  <si>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</si>
  <si>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</si>
  <si>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</si>
  <si>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</si>
  <si>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</si>
  <si>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</si>
  <si>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</si>
  <si>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</si>
  <si>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</si>
  <si>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</si>
  <si>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</si>
  <si>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</si>
  <si>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</si>
  <si>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</si>
  <si>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</si>
  <si>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</si>
  <si>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</si>
  <si>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</si>
  <si>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</si>
  <si>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</si>
  <si>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</si>
  <si>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</si>
  <si>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</si>
  <si>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</si>
  <si>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</si>
  <si>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</si>
  <si>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</si>
  <si>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</si>
  <si>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</si>
  <si>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</si>
  <si>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</si>
  <si>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</si>
  <si>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</si>
  <si>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</si>
  <si>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</si>
  <si>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</si>
  <si>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</si>
  <si>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</si>
  <si>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</si>
  <si>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</si>
  <si>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</si>
  <si>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</si>
  <si>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</si>
  <si>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</si>
  <si>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</si>
  <si>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</si>
  <si>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</si>
  <si>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</si>
  <si>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</si>
  <si>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</si>
  <si>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</si>
  <si>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</si>
  <si>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</si>
  <si>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</si>
  <si>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</si>
  <si>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</si>
  <si>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</si>
  <si>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</si>
  <si>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</si>
  <si>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</si>
  <si>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</si>
  <si>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</si>
  <si>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</si>
  <si>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</si>
  <si>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</si>
  <si>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</si>
  <si>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</si>
  <si>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</si>
  <si>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</si>
  <si>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</si>
  <si>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</si>
  <si>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</si>
  <si>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</si>
  <si>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</si>
  <si>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</si>
  <si>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</si>
  <si>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</si>
  <si>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</si>
  <si>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</si>
  <si>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</si>
  <si>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</si>
  <si>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</si>
  <si>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</si>
  <si>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</si>
  <si>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</si>
  <si>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</si>
  <si>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</si>
  <si>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</si>
  <si>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</si>
  <si>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</si>
  <si>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</si>
  <si>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</si>
  <si>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</si>
  <si>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</si>
  <si>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</si>
  <si>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</si>
  <si>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</si>
  <si>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</si>
  <si>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</si>
  <si>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</si>
  <si>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</si>
  <si>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</si>
  <si>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</si>
  <si>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</si>
  <si>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</si>
  <si>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</si>
  <si>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</si>
  <si>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</si>
  <si>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</si>
  <si>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</si>
  <si>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</si>
  <si>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</si>
  <si>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</si>
  <si>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</si>
  <si>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</si>
  <si>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</si>
  <si>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</si>
  <si>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</si>
  <si>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</si>
  <si>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</si>
  <si>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</si>
  <si>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</si>
  <si>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</si>
  <si>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</si>
  <si>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</si>
  <si>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</si>
  <si>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</si>
  <si>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</si>
  <si>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</si>
  <si>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</si>
  <si>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</si>
  <si>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</si>
  <si>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</si>
  <si>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</si>
  <si>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</si>
  <si>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</si>
  <si>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</si>
  <si>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</si>
  <si>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</si>
  <si>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</si>
  <si>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</si>
  <si>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</si>
  <si>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</si>
  <si>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</si>
  <si>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</si>
  <si>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</si>
  <si>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</si>
  <si>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</si>
  <si>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</si>
  <si>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</si>
  <si>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</si>
  <si>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</si>
  <si>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</si>
  <si>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</si>
  <si>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</si>
  <si>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</si>
  <si>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</si>
  <si>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</si>
  <si>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</si>
  <si>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</si>
  <si>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</si>
  <si>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</si>
  <si>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</si>
  <si>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</si>
  <si>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</si>
  <si>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</si>
  <si>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</si>
  <si>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</si>
  <si>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</si>
  <si>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</si>
  <si>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</si>
  <si>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</si>
  <si>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</si>
  <si>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</si>
  <si>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</si>
  <si>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</si>
  <si>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</si>
  <si>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</si>
  <si>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</si>
  <si>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</si>
  <si>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</si>
  <si>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</si>
  <si>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</si>
  <si>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</si>
  <si>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</si>
  <si>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</si>
  <si>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</si>
  <si>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</si>
  <si>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</si>
  <si>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</si>
  <si>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</si>
  <si>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</si>
  <si>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</si>
  <si>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</si>
  <si>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</si>
  <si>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</si>
  <si>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</si>
  <si>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</si>
  <si>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</si>
  <si>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</si>
  <si>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</si>
  <si>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</si>
  <si>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</si>
  <si>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</si>
  <si>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</si>
  <si>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</si>
  <si>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</si>
  <si>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</si>
  <si>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</si>
  <si>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</si>
  <si>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</si>
  <si>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</si>
  <si>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</si>
  <si>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</si>
  <si>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</si>
  <si>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</si>
  <si>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</si>
  <si>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</si>
  <si>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</si>
  <si>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</si>
  <si>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</si>
  <si>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</si>
  <si>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</si>
  <si>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</si>
  <si>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</si>
  <si>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</si>
  <si>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</si>
  <si>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</si>
  <si>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</si>
  <si>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</si>
  <si>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</si>
  <si>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</si>
  <si>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</si>
  <si>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</si>
  <si>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</si>
  <si>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</si>
  <si>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</si>
  <si>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</si>
  <si>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</si>
  <si>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</si>
  <si>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</si>
  <si>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</si>
  <si>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</si>
  <si>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</si>
  <si>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</si>
  <si>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</si>
  <si>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</si>
  <si>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</si>
  <si>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</si>
  <si>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</si>
  <si>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</si>
  <si>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</si>
  <si>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</si>
  <si>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</si>
  <si>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</si>
  <si>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</si>
  <si>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</si>
  <si>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</si>
  <si>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</si>
  <si>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</si>
  <si>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</si>
  <si>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</si>
  <si>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</si>
  <si>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</si>
  <si>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</si>
  <si>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</si>
  <si>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</si>
  <si>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</si>
  <si>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</si>
  <si>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</si>
  <si>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</si>
  <si>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</si>
  <si>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</si>
  <si>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</si>
  <si>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</si>
  <si>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</si>
  <si>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</si>
  <si>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</si>
  <si>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</si>
  <si>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</si>
  <si>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</si>
  <si>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</si>
  <si>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</si>
  <si>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</si>
  <si>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</si>
  <si>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</si>
  <si>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</si>
  <si>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</si>
  <si>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</si>
  <si>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</si>
  <si>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</si>
  <si>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</si>
  <si>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</si>
  <si>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</si>
  <si>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</si>
  <si>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</si>
  <si>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</si>
  <si>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</si>
  <si>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</si>
  <si>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</si>
  <si>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</si>
  <si>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</si>
  <si>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</si>
  <si>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</si>
  <si>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</si>
  <si>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</si>
  <si>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</si>
  <si>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</si>
  <si>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</si>
  <si>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</si>
  <si>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</si>
  <si>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</si>
  <si>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</si>
  <si>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</si>
  <si>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</si>
  <si>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</si>
  <si>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</si>
  <si>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</si>
  <si>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</si>
  <si>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</si>
  <si>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</si>
  <si>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</si>
  <si>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</si>
  <si>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</si>
  <si>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</si>
  <si>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</si>
  <si>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</si>
  <si>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</si>
  <si>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</si>
  <si>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</si>
  <si>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</si>
  <si>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</si>
  <si>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</si>
  <si>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</si>
  <si>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</si>
  <si>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</si>
  <si>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</si>
  <si>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</si>
  <si>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</si>
  <si>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</si>
  <si>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</si>
  <si>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</si>
  <si>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</si>
  <si>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</si>
  <si>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</si>
  <si>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</si>
  <si>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</si>
  <si>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</si>
  <si>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</si>
  <si>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</si>
  <si>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</si>
  <si>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</si>
  <si>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</si>
  <si>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</si>
  <si>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</si>
  <si>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</si>
  <si>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</si>
  <si>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</si>
  <si>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</si>
  <si>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</si>
  <si>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</si>
  <si>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</si>
  <si>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</si>
  <si>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</si>
  <si>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</si>
  <si>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</si>
  <si>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</si>
  <si>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</si>
  <si>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</si>
  <si>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</si>
  <si>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</si>
  <si>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</si>
  <si>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</si>
  <si>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</si>
  <si>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</si>
  <si>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</si>
  <si>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</si>
  <si>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</si>
  <si>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</si>
  <si>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</si>
  <si>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</si>
  <si>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</si>
  <si>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</si>
  <si>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</si>
  <si>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</si>
  <si>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</si>
  <si>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</si>
  <si>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</si>
  <si>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</si>
  <si>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</si>
  <si>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</si>
  <si>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</si>
  <si>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</si>
  <si>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</si>
  <si>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</si>
  <si>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</si>
  <si>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</si>
  <si>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</si>
  <si>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</si>
  <si>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</si>
  <si>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</si>
  <si>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</si>
  <si>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</si>
  <si>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</si>
  <si>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</si>
  <si>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</si>
  <si>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</si>
  <si>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</si>
  <si>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</si>
  <si>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</si>
  <si>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</si>
  <si>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</si>
  <si>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</si>
  <si>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</si>
  <si>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</si>
  <si>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</si>
  <si>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</si>
  <si>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</si>
  <si>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</si>
  <si>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</si>
  <si>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</si>
  <si>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</si>
  <si>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</si>
  <si>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</si>
  <si>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</si>
  <si>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</si>
  <si>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</si>
  <si>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</si>
  <si>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</si>
  <si>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</si>
  <si>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</si>
  <si>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</si>
  <si>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</si>
  <si>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</si>
  <si>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</si>
  <si>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</si>
  <si>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</si>
  <si>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</si>
  <si>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</si>
  <si>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</si>
  <si>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</si>
  <si>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</si>
  <si>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</si>
  <si>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</si>
  <si>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</si>
  <si>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</si>
  <si>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</si>
  <si>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</si>
  <si>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</si>
  <si>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</si>
  <si>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</si>
  <si>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</si>
  <si>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</si>
  <si>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</si>
  <si>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</si>
  <si>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</si>
  <si>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</si>
  <si>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</si>
  <si>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</si>
  <si>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</si>
  <si>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</si>
  <si>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</si>
  <si>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</si>
  <si>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</si>
  <si>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</si>
  <si>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</si>
  <si>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</si>
  <si>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</si>
  <si>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</si>
  <si>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</si>
  <si>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</si>
  <si>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</si>
  <si>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</si>
  <si>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</si>
  <si>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</si>
  <si>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</si>
  <si>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</si>
  <si>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</si>
  <si>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</si>
  <si>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</si>
  <si>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</si>
  <si>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</si>
  <si>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</si>
  <si>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</si>
  <si>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</si>
  <si>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</si>
  <si>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</si>
  <si>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</si>
  <si>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</si>
  <si>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</si>
  <si>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</si>
  <si>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</si>
  <si>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</si>
  <si>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</si>
  <si>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</si>
  <si>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</si>
  <si>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</si>
  <si>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</si>
  <si>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</si>
  <si>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</si>
  <si>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</si>
  <si>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</si>
  <si>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</si>
  <si>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</si>
  <si>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</si>
  <si>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</si>
  <si>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</si>
  <si>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</si>
  <si>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</si>
  <si>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</si>
  <si>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</si>
  <si>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</si>
  <si>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</si>
  <si>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</si>
  <si>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</si>
  <si>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</si>
  <si>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</si>
  <si>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</si>
  <si>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</si>
  <si>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</si>
  <si>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</si>
  <si>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</si>
  <si>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</si>
  <si>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</si>
  <si>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</si>
  <si>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</si>
  <si>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</si>
  <si>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</si>
  <si>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</si>
  <si>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</si>
  <si>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</si>
  <si>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</si>
  <si>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</si>
  <si>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</si>
  <si>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</si>
  <si>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</si>
  <si>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</si>
  <si>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</si>
  <si>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</si>
  <si>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</si>
  <si>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</si>
  <si>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</si>
  <si>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</si>
  <si>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</si>
  <si>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</si>
  <si>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</si>
  <si>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</si>
  <si>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</si>
  <si>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</si>
  <si>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</si>
  <si>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</si>
  <si>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</si>
  <si>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</si>
  <si>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</si>
  <si>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</si>
  <si>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</si>
  <si>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</si>
  <si>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</si>
  <si>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</si>
  <si>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</si>
  <si>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</si>
  <si>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</si>
  <si>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</si>
  <si>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</si>
  <si>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</si>
  <si>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</si>
  <si>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</si>
  <si>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</si>
  <si>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</si>
  <si>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</si>
  <si>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</si>
  <si>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</si>
  <si>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</si>
  <si>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</si>
  <si>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</si>
  <si>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</si>
  <si>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</si>
  <si>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</si>
  <si>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</si>
  <si>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</si>
  <si>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</si>
  <si>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</si>
  <si>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</si>
  <si>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</si>
  <si>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</si>
  <si>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</si>
  <si>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</si>
  <si>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</si>
  <si>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</si>
  <si>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</si>
  <si>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</si>
  <si>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</si>
  <si>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</si>
  <si>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</si>
  <si>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</si>
  <si>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</si>
  <si>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</si>
  <si>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</si>
  <si>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</si>
  <si>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</si>
  <si>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</si>
  <si>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</si>
  <si>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</si>
  <si>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</si>
  <si>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</si>
  <si>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</si>
  <si>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</si>
  <si>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</si>
  <si>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</si>
  <si>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</si>
  <si>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</si>
  <si>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</si>
  <si>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</si>
  <si>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</si>
  <si>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</si>
  <si>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</si>
  <si>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</si>
  <si>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</si>
  <si>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</si>
  <si>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</si>
  <si>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</si>
  <si>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</si>
  <si>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</si>
  <si>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</si>
  <si>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</si>
  <si>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</si>
  <si>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</si>
  <si>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</si>
  <si>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</si>
  <si>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</si>
  <si>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</si>
  <si>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</si>
  <si>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</si>
  <si>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</si>
  <si>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</si>
  <si>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</si>
  <si>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</si>
  <si>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</si>
  <si>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</si>
  <si>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</si>
  <si>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</si>
  <si>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</si>
  <si>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</si>
  <si>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</si>
  <si>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</si>
  <si>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</si>
  <si>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</si>
  <si>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</si>
  <si>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</si>
  <si>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</si>
  <si>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</si>
  <si>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</si>
  <si>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</si>
  <si>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</si>
  <si>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</si>
  <si>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</si>
  <si>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</si>
  <si>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</si>
  <si>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</si>
  <si>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</si>
  <si>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</si>
  <si>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</si>
  <si>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</si>
  <si>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</si>
  <si>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</si>
  <si>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</si>
  <si>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</si>
  <si>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</si>
  <si>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</si>
  <si>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</si>
  <si>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</si>
  <si>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</si>
  <si>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</si>
  <si>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</si>
  <si>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</si>
  <si>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</si>
  <si>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</si>
  <si>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</si>
  <si>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</si>
  <si>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</si>
  <si>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</si>
  <si>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</si>
  <si>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</si>
  <si>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</si>
  <si>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</si>
  <si>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</si>
  <si>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</si>
  <si>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</si>
  <si>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</si>
  <si>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</si>
  <si>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</si>
  <si>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</si>
  <si>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</si>
  <si>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</si>
  <si>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</si>
  <si>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</si>
  <si>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</si>
  <si>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</si>
  <si>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</si>
  <si>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</si>
  <si>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</si>
  <si>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</si>
  <si>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</si>
  <si>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</si>
  <si>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</si>
  <si>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</si>
  <si>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</si>
  <si>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</si>
  <si>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</si>
  <si>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</si>
  <si>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</si>
  <si>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</si>
  <si>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</si>
  <si>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</si>
  <si>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</si>
  <si>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</si>
  <si>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</si>
  <si>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</si>
  <si>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</si>
  <si>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</si>
  <si>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</si>
  <si>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</si>
  <si>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</si>
  <si>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</si>
  <si>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</si>
  <si>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</si>
  <si>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</si>
  <si>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</si>
  <si>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</si>
  <si>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</si>
  <si>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</si>
  <si>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</si>
  <si>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</si>
  <si>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</si>
  <si>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</si>
  <si>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</si>
  <si>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</si>
  <si>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</si>
  <si>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</si>
  <si>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</si>
  <si>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</si>
  <si>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</si>
  <si>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</si>
  <si>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</si>
  <si>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</si>
  <si>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</si>
  <si>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</si>
  <si>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</si>
  <si>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</si>
  <si>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</si>
  <si>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</si>
  <si>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</si>
  <si>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</si>
  <si>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</si>
  <si>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</si>
  <si>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</si>
  <si>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</si>
  <si>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</si>
  <si>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</si>
  <si>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</si>
  <si>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</si>
  <si>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</si>
  <si>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</si>
  <si>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</si>
  <si>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</si>
  <si>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</si>
  <si>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</si>
  <si>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</si>
  <si>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</si>
  <si>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</si>
  <si>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</si>
  <si>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</si>
  <si>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</si>
  <si>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</si>
  <si>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</si>
  <si>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</si>
  <si>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</si>
  <si>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</si>
  <si>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</si>
  <si>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</si>
  <si>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</si>
  <si>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</si>
  <si>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</si>
  <si>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</si>
  <si>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</si>
  <si>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</si>
  <si>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</si>
  <si>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</si>
  <si>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</si>
  <si>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</si>
  <si>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</si>
  <si>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</si>
  <si>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</si>
  <si>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</si>
  <si>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</si>
  <si>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</si>
  <si>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</si>
  <si>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</si>
  <si>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</si>
  <si>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</si>
  <si>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</si>
  <si>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</si>
  <si>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</si>
  <si>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</si>
  <si>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</si>
  <si>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</si>
  <si>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</si>
  <si>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</si>
  <si>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</si>
  <si>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</si>
  <si>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</si>
  <si>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</si>
  <si>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</si>
  <si>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</si>
  <si>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</si>
  <si>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</si>
  <si>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</si>
  <si>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</si>
  <si>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</si>
  <si>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</si>
  <si>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</si>
  <si>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</si>
  <si>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</si>
  <si>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</si>
  <si>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</si>
  <si>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</si>
  <si>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</si>
  <si>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</si>
  <si>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</si>
  <si>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</si>
  <si>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</si>
  <si>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</si>
  <si>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</si>
  <si>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</si>
  <si>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</si>
  <si>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</si>
  <si>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</si>
  <si>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</si>
  <si>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</si>
  <si>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</si>
  <si>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</si>
  <si>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</si>
  <si>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</si>
  <si>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</si>
  <si>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</si>
  <si>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</si>
  <si>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</si>
  <si>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</si>
  <si>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</si>
  <si>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</si>
  <si>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</si>
  <si>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</si>
  <si>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</si>
  <si>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</si>
  <si>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</si>
  <si>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</si>
  <si>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</si>
  <si>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</si>
  <si>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</si>
  <si>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</si>
  <si>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</si>
  <si>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</si>
  <si>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</si>
  <si>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</si>
  <si>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</si>
  <si>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</si>
  <si>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</si>
  <si>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</si>
  <si>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</si>
  <si>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</si>
  <si>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</si>
  <si>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</si>
  <si>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</si>
  <si>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</si>
  <si>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</si>
  <si>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</si>
  <si>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</si>
  <si>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</si>
  <si>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</si>
  <si>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</si>
  <si>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</si>
  <si>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</si>
  <si>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</si>
  <si>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</si>
  <si>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</si>
  <si>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</si>
  <si>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</si>
  <si>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</si>
  <si>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</si>
  <si>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</si>
  <si>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</si>
  <si>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</si>
  <si>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</si>
  <si>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</si>
  <si>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</si>
  <si>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</si>
  <si>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</si>
  <si>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</si>
  <si>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</si>
  <si>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</si>
  <si>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</si>
  <si>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</si>
  <si>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</si>
  <si>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</si>
  <si>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</si>
  <si>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</si>
  <si>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</si>
  <si>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</si>
  <si>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</si>
  <si>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</si>
  <si>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</si>
  <si>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</si>
  <si>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</si>
  <si>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</si>
  <si>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</si>
  <si>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</si>
  <si>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</si>
  <si>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</si>
  <si>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</si>
  <si>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</si>
  <si>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</si>
  <si>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</si>
  <si>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</si>
  <si>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</si>
  <si>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</si>
  <si>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</si>
  <si>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</si>
  <si>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</si>
  <si>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</si>
  <si>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</si>
  <si>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</si>
  <si>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</si>
  <si>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</si>
  <si>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</si>
  <si>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</si>
  <si>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</si>
  <si>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</si>
  <si>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</si>
  <si>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</si>
  <si>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</si>
  <si>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</si>
  <si>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</si>
  <si>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</si>
  <si>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</si>
  <si>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</si>
  <si>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</si>
  <si>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</si>
  <si>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</si>
  <si>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</si>
  <si>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</si>
  <si>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</si>
  <si>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</si>
  <si>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</si>
  <si>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</si>
  <si>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</si>
  <si>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</si>
  <si>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</si>
  <si>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</si>
  <si>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</si>
  <si>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</si>
  <si>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</si>
  <si>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</si>
  <si>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</si>
  <si>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</si>
  <si>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</si>
  <si>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</si>
  <si>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</si>
  <si>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</si>
  <si>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</si>
  <si>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</si>
  <si>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</si>
  <si>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</si>
  <si>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</si>
  <si>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</si>
  <si>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</si>
  <si>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</si>
  <si>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</si>
  <si>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</si>
  <si>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</si>
  <si>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</si>
  <si>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</si>
  <si>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</si>
  <si>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</si>
  <si>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</si>
  <si>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</si>
  <si>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</si>
  <si>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</si>
  <si>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</si>
  <si>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</si>
  <si>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</si>
  <si>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</si>
  <si>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</si>
  <si>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</si>
  <si>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</si>
  <si>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</si>
  <si>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</si>
  <si>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</si>
  <si>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</si>
  <si>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</si>
  <si>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</si>
  <si>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</si>
  <si>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</si>
  <si>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</si>
  <si>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</si>
  <si>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</si>
  <si>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</si>
  <si>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</si>
  <si>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</si>
  <si>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</si>
  <si>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</si>
  <si>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</si>
  <si>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</si>
  <si>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</si>
  <si>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</si>
  <si>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</si>
  <si>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</si>
  <si>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</si>
  <si>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</si>
  <si>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</si>
  <si>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</si>
  <si>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</si>
  <si>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</si>
  <si>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</si>
  <si>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</si>
  <si>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</si>
  <si>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</si>
  <si>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</si>
  <si>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</si>
  <si>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</si>
  <si>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</si>
  <si>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</si>
  <si>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</si>
  <si>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</si>
  <si>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</si>
  <si>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</si>
  <si>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</si>
  <si>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</si>
  <si>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</si>
  <si>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</si>
  <si>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</si>
  <si>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</si>
  <si>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</si>
  <si>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</si>
  <si>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</si>
  <si>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</si>
  <si>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</si>
  <si>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</si>
  <si>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</si>
  <si>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</si>
  <si>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</si>
  <si>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</si>
  <si>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</si>
  <si>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</si>
  <si>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</si>
  <si>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</si>
  <si>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</si>
  <si>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</si>
  <si>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</si>
  <si>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</si>
  <si>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</si>
  <si>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</si>
  <si>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</si>
  <si>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</si>
  <si>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</si>
  <si>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</si>
  <si>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</si>
  <si>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</si>
  <si>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</si>
  <si>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</si>
  <si>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</si>
  <si>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</si>
  <si>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</si>
  <si>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</si>
  <si>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</si>
  <si>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</si>
  <si>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</si>
  <si>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</si>
  <si>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</si>
  <si>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</si>
  <si>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</si>
  <si>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</si>
  <si>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</si>
  <si>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</si>
  <si>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</si>
  <si>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</si>
  <si>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</si>
  <si>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</si>
  <si>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</si>
  <si>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</si>
  <si>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</si>
  <si>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</si>
  <si>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</si>
  <si>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</si>
  <si>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</si>
  <si>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</si>
  <si>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</si>
  <si>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</si>
  <si>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</si>
  <si>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</si>
  <si>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</si>
  <si>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</si>
  <si>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</si>
  <si>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</si>
  <si>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</si>
  <si>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</si>
  <si>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</si>
  <si>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</si>
  <si>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</si>
  <si>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</si>
  <si>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</si>
  <si>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</si>
  <si>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</si>
  <si>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</si>
  <si>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</si>
  <si>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</si>
  <si>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</si>
  <si>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</si>
  <si>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</si>
  <si>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</si>
  <si>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</si>
  <si>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</si>
  <si>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</si>
  <si>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</si>
  <si>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</si>
  <si>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</si>
  <si>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</si>
  <si>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</si>
  <si>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</si>
  <si>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</si>
  <si>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</si>
  <si>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</si>
  <si>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</si>
  <si>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</si>
  <si>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</si>
  <si>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</si>
  <si>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</si>
  <si>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</si>
  <si>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</si>
  <si>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</si>
  <si>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</si>
  <si>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</si>
  <si>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</si>
  <si>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</si>
  <si>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</si>
  <si>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</si>
  <si>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</si>
  <si>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</si>
  <si>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</si>
  <si>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</si>
  <si>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</si>
  <si>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</si>
  <si>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</si>
  <si>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</si>
  <si>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</si>
  <si>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</si>
  <si>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</si>
  <si>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</si>
  <si>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</si>
  <si>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</si>
  <si>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</si>
  <si>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</si>
  <si>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</si>
  <si>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</si>
  <si>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</si>
  <si>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</si>
  <si>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</si>
  <si>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</si>
  <si>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</si>
  <si>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</si>
  <si>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</si>
  <si>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</si>
  <si>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</si>
  <si>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</si>
  <si>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</si>
  <si>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</si>
  <si>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</si>
  <si>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</si>
  <si>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</si>
  <si>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</si>
  <si>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</si>
  <si>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</si>
  <si>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</si>
  <si>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</si>
  <si>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</si>
  <si>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</si>
  <si>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</si>
  <si>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</si>
  <si>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</si>
  <si>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</si>
  <si>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</si>
  <si>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</si>
  <si>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</si>
  <si>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</si>
  <si>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</si>
  <si>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</si>
  <si>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</si>
  <si>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</si>
  <si>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</si>
  <si>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</si>
  <si>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</si>
  <si>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</si>
  <si>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</si>
  <si>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</si>
  <si>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</si>
  <si>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</si>
  <si>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</si>
  <si>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</si>
  <si>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</si>
  <si>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</si>
  <si>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</si>
  <si>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</si>
  <si>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</si>
  <si>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</si>
  <si>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</si>
  <si>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</si>
  <si>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</si>
  <si>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</si>
  <si>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</si>
  <si>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</si>
  <si>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</si>
  <si>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</si>
  <si>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</si>
  <si>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</si>
  <si>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</si>
  <si>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</si>
  <si>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</si>
  <si>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</si>
  <si>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</si>
  <si>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</si>
  <si>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</si>
  <si>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</si>
  <si>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</si>
  <si>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</si>
  <si>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</si>
  <si>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</si>
  <si>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</si>
  <si>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</si>
  <si>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</si>
  <si>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</si>
  <si>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</si>
  <si>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</si>
  <si>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</si>
  <si>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</si>
  <si>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</si>
  <si>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</si>
  <si>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</si>
  <si>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</si>
  <si>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</si>
  <si>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</si>
  <si>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</si>
  <si>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</si>
  <si>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</si>
  <si>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</si>
  <si>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</si>
  <si>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</si>
  <si>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</si>
  <si>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</si>
  <si>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</si>
  <si>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</si>
  <si>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</si>
  <si>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</si>
  <si>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</si>
  <si>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</si>
  <si>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</si>
  <si>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</si>
  <si>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</si>
  <si>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</si>
  <si>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</si>
  <si>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</si>
  <si>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</si>
  <si>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</si>
  <si>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</si>
  <si>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</si>
  <si>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</si>
  <si>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</si>
  <si>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</si>
  <si>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</si>
  <si>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</si>
  <si>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</si>
  <si>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</si>
  <si>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</si>
  <si>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</si>
  <si>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</si>
  <si>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</si>
  <si>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</si>
  <si>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</si>
  <si>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</si>
  <si>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</si>
  <si>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</si>
  <si>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</si>
  <si>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</si>
  <si>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</si>
  <si>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</si>
  <si>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</si>
  <si>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</si>
  <si>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</si>
  <si>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</si>
  <si>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</si>
  <si>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</si>
  <si>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</si>
  <si>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</si>
  <si>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</si>
  <si>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</si>
  <si>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</si>
  <si>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</si>
  <si>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</si>
  <si>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</si>
  <si>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</si>
  <si>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</si>
  <si>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</si>
  <si>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</si>
  <si>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</si>
  <si>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</si>
  <si>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</si>
  <si>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</si>
  <si>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</si>
  <si>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</si>
  <si>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</si>
  <si>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</si>
  <si>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</si>
  <si>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</si>
  <si>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</si>
  <si>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</si>
  <si>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</si>
  <si>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</si>
  <si>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</si>
  <si>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</si>
  <si>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</si>
  <si>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</si>
  <si>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</si>
  <si>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</si>
  <si>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</si>
  <si>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</si>
  <si>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</si>
  <si>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</si>
  <si>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</si>
  <si>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</si>
  <si>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</si>
  <si>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</si>
  <si>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</si>
  <si>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</si>
  <si>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</si>
  <si>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</si>
  <si>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</si>
  <si>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</si>
  <si>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</si>
  <si>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</si>
  <si>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</si>
  <si>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</si>
  <si>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</si>
  <si>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</si>
  <si>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</si>
  <si>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</si>
  <si>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</si>
  <si>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</si>
  <si>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</si>
  <si>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</si>
  <si>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</si>
  <si>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</si>
  <si>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</si>
  <si>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</si>
  <si>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</si>
  <si>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</si>
  <si>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</si>
  <si>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</si>
  <si>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</si>
  <si>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</si>
  <si>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</si>
  <si>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</si>
  <si>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</si>
  <si>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</si>
  <si>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</si>
  <si>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</si>
  <si>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</si>
  <si>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</si>
  <si>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</si>
  <si>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</si>
  <si>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</si>
  <si>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</si>
  <si>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</si>
  <si>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</si>
  <si>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</si>
  <si>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</si>
  <si>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</si>
  <si>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</si>
  <si>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</si>
  <si>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</si>
  <si>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</si>
  <si>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</si>
  <si>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</si>
  <si>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</si>
  <si>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</si>
  <si>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</si>
  <si>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</si>
  <si>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</si>
  <si>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</si>
  <si>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</si>
  <si>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</si>
  <si>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</si>
  <si>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</si>
  <si>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</si>
  <si>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</si>
  <si>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</si>
  <si>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</si>
  <si>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</si>
  <si>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</si>
  <si>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</si>
  <si>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</si>
  <si>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</si>
  <si>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</si>
  <si>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</si>
  <si>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</si>
  <si>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</si>
  <si>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</si>
  <si>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</si>
  <si>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</si>
  <si>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</si>
  <si>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</si>
  <si>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</si>
  <si>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</si>
  <si>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</si>
  <si>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</si>
  <si>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</si>
  <si>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</si>
  <si>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</si>
  <si>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</si>
  <si>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</si>
  <si>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</si>
  <si>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</si>
  <si>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</si>
  <si>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</si>
  <si>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</si>
  <si>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</si>
  <si>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</si>
  <si>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</si>
  <si>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</si>
  <si>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</si>
  <si>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</si>
  <si>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</si>
  <si>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</si>
  <si>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</si>
  <si>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</si>
  <si>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</si>
  <si>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</si>
  <si>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</si>
  <si>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</si>
  <si>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</si>
  <si>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</si>
  <si>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</si>
  <si>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</si>
  <si>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</si>
  <si>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</si>
  <si>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</si>
  <si>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</si>
  <si>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</si>
  <si>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</si>
  <si>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</si>
  <si>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</si>
  <si>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</si>
  <si>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</si>
  <si>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</si>
  <si>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</si>
  <si>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</si>
  <si>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</si>
  <si>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</si>
  <si>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</si>
  <si>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</si>
  <si>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</si>
  <si>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</si>
  <si>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</si>
  <si>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</si>
  <si>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</si>
  <si>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</si>
  <si>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</si>
  <si>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</si>
  <si>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</si>
  <si>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</si>
  <si>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</si>
  <si>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</si>
  <si>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</si>
  <si>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</si>
  <si>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</si>
  <si>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</si>
  <si>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</si>
  <si>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</si>
  <si>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</si>
  <si>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</si>
  <si>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</si>
  <si>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</si>
  <si>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</si>
  <si>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</si>
  <si>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</si>
  <si>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</si>
  <si>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</si>
  <si>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</si>
  <si>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</si>
  <si>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</si>
  <si>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</si>
  <si>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</si>
  <si>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</si>
  <si>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</si>
  <si>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</si>
  <si>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</si>
  <si>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</si>
  <si>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</si>
  <si>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</si>
  <si>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</si>
  <si>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</si>
  <si>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</si>
  <si>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</si>
  <si>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</si>
  <si>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</si>
  <si>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</si>
  <si>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</si>
  <si>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</si>
  <si>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</si>
  <si>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</si>
  <si>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</si>
  <si>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</si>
  <si>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</si>
  <si>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</si>
  <si>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</si>
  <si>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</si>
  <si>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</si>
  <si>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</si>
  <si>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</si>
  <si>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</si>
  <si>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</si>
  <si>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</si>
  <si>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</si>
  <si>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</si>
  <si>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</si>
  <si>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</si>
  <si>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</si>
  <si>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</si>
  <si>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</si>
  <si>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</si>
  <si>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</si>
  <si>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</si>
  <si>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</si>
  <si>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</si>
  <si>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</si>
  <si>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</si>
  <si>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</si>
  <si>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</si>
  <si>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</si>
  <si>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</si>
  <si>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</si>
  <si>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</si>
  <si>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</si>
  <si>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</si>
  <si>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</si>
  <si>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</si>
  <si>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</si>
  <si>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</si>
  <si>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</si>
  <si>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</si>
  <si>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</si>
  <si>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</si>
  <si>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</si>
  <si>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</si>
  <si>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</si>
  <si>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</si>
  <si>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</si>
  <si>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</si>
  <si>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</si>
  <si>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</si>
  <si>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</si>
  <si>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</si>
  <si>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</si>
  <si>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</si>
  <si>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</si>
  <si>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</si>
  <si>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</si>
  <si>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</si>
  <si>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</si>
  <si>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</si>
  <si>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</si>
  <si>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</si>
  <si>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</si>
  <si>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</si>
  <si>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</si>
  <si>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</si>
  <si>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</si>
  <si>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</si>
  <si>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</si>
  <si>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</si>
  <si>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</si>
  <si>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</si>
  <si>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</si>
  <si>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</si>
  <si>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</si>
  <si>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</si>
  <si>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</si>
  <si>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</si>
  <si>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</si>
  <si>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</si>
  <si>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</si>
  <si>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</si>
  <si>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</si>
  <si>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</si>
  <si>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</si>
  <si>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</si>
  <si>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</si>
  <si>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</si>
  <si>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</si>
  <si>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</si>
  <si>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</si>
  <si>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</si>
  <si>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</si>
  <si>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</si>
  <si>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</si>
  <si>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</si>
  <si>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</si>
  <si>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</si>
  <si>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</si>
  <si>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</si>
  <si>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</si>
  <si>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</si>
  <si>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</si>
  <si>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</si>
  <si>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</si>
  <si>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</si>
  <si>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</si>
  <si>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</si>
  <si>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</si>
  <si>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</si>
  <si>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</si>
  <si>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</si>
  <si>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</si>
  <si>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</si>
  <si>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</si>
  <si>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</si>
  <si>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</si>
  <si>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</si>
  <si>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</si>
  <si>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</si>
  <si>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</si>
  <si>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</si>
  <si>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</si>
  <si>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</si>
  <si>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</si>
  <si>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</si>
  <si>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</si>
  <si>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</si>
  <si>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</si>
  <si>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</si>
  <si>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</si>
  <si>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</si>
  <si>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</si>
  <si>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</si>
  <si>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</si>
  <si>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</si>
  <si>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</si>
  <si>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</si>
  <si>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</si>
  <si>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</si>
  <si>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</si>
  <si>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</si>
  <si>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</si>
  <si>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</si>
  <si>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</si>
  <si>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</si>
  <si>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</si>
  <si>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</si>
  <si>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</si>
  <si>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</si>
  <si>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</si>
  <si>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</si>
  <si>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</si>
  <si>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</si>
  <si>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</si>
  <si>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</si>
  <si>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</si>
  <si>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</si>
  <si>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</si>
  <si>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</si>
  <si>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</si>
  <si>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</si>
  <si>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</si>
  <si>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</si>
  <si>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</si>
  <si>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</si>
  <si>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</si>
  <si>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</si>
  <si>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</si>
  <si>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</si>
  <si>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</si>
  <si>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</si>
  <si>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</si>
  <si>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</si>
  <si>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</si>
  <si>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</si>
  <si>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</si>
  <si>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</si>
  <si>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</si>
  <si>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</si>
  <si>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</si>
  <si>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</si>
  <si>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</si>
  <si>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</si>
  <si>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</si>
  <si>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</si>
  <si>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</si>
  <si>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</si>
  <si>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</si>
  <si>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</si>
  <si>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</si>
  <si>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</si>
  <si>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</si>
  <si>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</si>
  <si>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</si>
  <si>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</si>
  <si>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</si>
  <si>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</si>
  <si>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</si>
  <si>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</si>
  <si>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</si>
  <si>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</si>
  <si>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</si>
  <si>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</si>
  <si>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</si>
  <si>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</si>
  <si>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</si>
  <si>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</si>
  <si>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</si>
  <si>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</si>
  <si>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</si>
  <si>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</si>
  <si>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</si>
  <si>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</si>
  <si>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</si>
  <si>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</si>
  <si>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</si>
  <si>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</si>
  <si>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</si>
  <si>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</si>
  <si>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</si>
  <si>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</si>
  <si>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</si>
  <si>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</si>
  <si>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</si>
  <si>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</si>
  <si>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</si>
  <si>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</si>
  <si>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</si>
  <si>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</si>
  <si>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</si>
  <si>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</si>
  <si>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</si>
  <si>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</si>
  <si>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</si>
  <si>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</si>
  <si>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</si>
  <si>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</si>
  <si>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</si>
  <si>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</si>
  <si>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</si>
  <si>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</si>
  <si>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</si>
  <si>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</si>
  <si>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</si>
  <si>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</si>
  <si>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</si>
  <si>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</si>
  <si>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</si>
  <si>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</si>
  <si>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</si>
  <si>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</si>
  <si>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</si>
  <si>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</si>
  <si>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</si>
  <si>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</si>
  <si>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</si>
  <si>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</si>
  <si>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</si>
  <si>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</si>
  <si>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</si>
  <si>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</si>
  <si>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</si>
  <si>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</si>
  <si>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</si>
  <si>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</si>
  <si>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</si>
  <si>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</si>
  <si>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</si>
  <si>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</si>
  <si>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</si>
  <si>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</si>
  <si>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</si>
  <si>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</si>
  <si>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</si>
  <si>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</si>
  <si>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</si>
  <si>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</si>
  <si>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</si>
  <si>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</si>
  <si>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</si>
  <si>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</si>
  <si>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</si>
  <si>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</si>
  <si>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</si>
  <si>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</si>
  <si>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</si>
  <si>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</si>
  <si>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</si>
  <si>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</si>
  <si>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</si>
  <si>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</si>
  <si>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</si>
  <si>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</si>
  <si>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</si>
  <si>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</si>
  <si>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</si>
  <si>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</si>
  <si>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</si>
  <si>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</si>
  <si>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</si>
  <si>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</si>
  <si>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</si>
  <si>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</si>
  <si>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</si>
  <si>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</si>
  <si>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</si>
  <si>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</si>
  <si>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</si>
  <si>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</si>
  <si>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</si>
  <si>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</si>
  <si>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</si>
  <si>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</si>
  <si>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</si>
  <si>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</si>
  <si>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</si>
  <si>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</si>
  <si>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</si>
  <si>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</si>
  <si>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</si>
  <si>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</si>
  <si>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</si>
  <si>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</si>
  <si>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</si>
  <si>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</si>
  <si>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</si>
  <si>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</si>
  <si>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</si>
  <si>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</si>
  <si>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</si>
  <si>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</si>
  <si>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</si>
  <si>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</si>
  <si>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</si>
  <si>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</si>
  <si>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</si>
  <si>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</si>
  <si>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</si>
  <si>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</si>
  <si>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</si>
  <si>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</si>
  <si>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</si>
  <si>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</si>
  <si>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</si>
  <si>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</si>
  <si>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</si>
  <si>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</si>
  <si>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</si>
  <si>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</si>
  <si>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</si>
  <si>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</si>
  <si>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</si>
  <si>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</si>
  <si>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</si>
  <si>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</si>
  <si>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</si>
  <si>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</si>
  <si>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</si>
  <si>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</si>
  <si>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</si>
  <si>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</si>
  <si>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</si>
  <si>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</si>
  <si>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</si>
  <si>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</si>
  <si>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</si>
  <si>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</si>
  <si>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</si>
  <si>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</si>
  <si>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</si>
  <si>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</si>
  <si>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</si>
  <si>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</si>
  <si>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</si>
  <si>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</si>
  <si>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</si>
  <si>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</si>
  <si>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</si>
  <si>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</si>
  <si>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</si>
  <si>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</si>
  <si>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</si>
  <si>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</si>
  <si>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</si>
  <si>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</si>
  <si>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</si>
  <si>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</si>
  <si>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</si>
  <si>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</si>
  <si>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</si>
  <si>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</si>
  <si>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</si>
  <si>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</si>
  <si>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</si>
  <si>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</si>
  <si>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</si>
  <si>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</si>
  <si>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</si>
  <si>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</si>
  <si>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</si>
  <si>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</si>
  <si>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</si>
  <si>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</si>
  <si>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</si>
  <si>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</si>
  <si>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</si>
  <si>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</si>
  <si>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</si>
  <si>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</si>
  <si>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</si>
  <si>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</si>
  <si>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</si>
  <si>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</si>
  <si>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</si>
  <si>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</si>
  <si>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</si>
  <si>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</si>
  <si>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</si>
  <si>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</si>
  <si>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</si>
  <si>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</si>
  <si>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</si>
  <si>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</si>
  <si>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</si>
  <si>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</si>
  <si>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</si>
  <si>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</si>
  <si>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</si>
  <si>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</si>
  <si>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</si>
  <si>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</si>
  <si>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</si>
  <si>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</si>
  <si>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</si>
  <si>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</si>
  <si>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</si>
  <si>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</si>
  <si>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</si>
  <si>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</si>
  <si>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</si>
  <si>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</si>
  <si>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</si>
  <si>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</si>
  <si>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</si>
  <si>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</si>
  <si>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</si>
  <si>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</si>
  <si>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</si>
  <si>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</si>
  <si>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</si>
  <si>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</si>
  <si>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</si>
  <si>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</si>
  <si>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</si>
  <si>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</si>
  <si>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</si>
  <si>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</si>
  <si>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</si>
  <si>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</si>
  <si>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</si>
  <si>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</si>
  <si>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</si>
  <si>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</si>
  <si>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</si>
  <si>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</si>
  <si>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</si>
  <si>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</si>
  <si>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</si>
  <si>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</si>
  <si>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</si>
  <si>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</si>
  <si>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</si>
  <si>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</si>
  <si>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</si>
  <si>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</si>
  <si>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</si>
  <si>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</si>
  <si>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</si>
  <si>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</si>
  <si>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</si>
  <si>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</si>
  <si>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</si>
  <si>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</si>
  <si>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</si>
  <si>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</si>
  <si>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</si>
  <si>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</si>
  <si>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</si>
  <si>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</si>
  <si>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</si>
  <si>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</si>
  <si>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</si>
  <si>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</si>
  <si>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</si>
  <si>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</si>
  <si>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</si>
  <si>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</si>
  <si>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</si>
  <si>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</si>
  <si>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</si>
  <si>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</si>
  <si>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</si>
  <si>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</si>
  <si>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</si>
  <si>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</si>
  <si>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</si>
  <si>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</si>
  <si>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</si>
  <si>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</si>
  <si>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</si>
  <si>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</si>
  <si>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</si>
  <si>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</si>
  <si>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</si>
  <si>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</si>
  <si>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</si>
  <si>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</si>
  <si>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</si>
  <si>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</si>
  <si>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</si>
  <si>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</si>
  <si>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</si>
  <si>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</si>
  <si>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</si>
  <si>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</si>
  <si>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</si>
  <si>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</si>
  <si>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</si>
  <si>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</si>
  <si>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</si>
  <si>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</si>
  <si>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</si>
  <si>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</si>
  <si>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</si>
  <si>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</si>
  <si>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</si>
  <si>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</si>
  <si>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</si>
  <si>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</si>
  <si>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</si>
  <si>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</si>
  <si>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</si>
  <si>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</si>
  <si>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</si>
  <si>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</si>
  <si>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</si>
  <si>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</si>
  <si>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</si>
  <si>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</si>
  <si>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</si>
  <si>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</si>
  <si>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</si>
  <si>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</si>
  <si>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</si>
  <si>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</si>
  <si>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</si>
  <si>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</si>
  <si>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</si>
  <si>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</si>
  <si>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</si>
  <si>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</si>
  <si>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</si>
  <si>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</si>
  <si>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</si>
  <si>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</si>
  <si>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</si>
  <si>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</si>
  <si>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</si>
  <si>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</si>
  <si>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</si>
  <si>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</si>
  <si>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</si>
  <si>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</si>
  <si>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</si>
  <si>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</si>
  <si>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</si>
  <si>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</si>
  <si>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</si>
  <si>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</si>
  <si>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</si>
  <si>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</si>
  <si>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</si>
  <si>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</si>
  <si>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</si>
  <si>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</si>
  <si>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</si>
  <si>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</si>
  <si>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</si>
  <si>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</si>
  <si>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</si>
  <si>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</si>
  <si>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</si>
  <si>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</si>
  <si>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</si>
  <si>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</si>
  <si>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</si>
  <si>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</si>
  <si>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</si>
  <si>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</si>
  <si>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</si>
  <si>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</si>
  <si>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</si>
  <si>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</si>
  <si>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</si>
  <si>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</si>
  <si>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</si>
  <si>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</si>
  <si>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</si>
  <si>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</si>
  <si>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</si>
  <si>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</si>
  <si>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</si>
  <si>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</si>
  <si>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</si>
  <si>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</si>
  <si>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</si>
  <si>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</si>
  <si>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</si>
  <si>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</si>
  <si>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</si>
  <si>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</si>
  <si>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</si>
  <si>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</si>
  <si>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</si>
  <si>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</si>
  <si>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</si>
  <si>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</si>
  <si>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</si>
  <si>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</si>
  <si>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</si>
  <si>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</si>
  <si>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</si>
  <si>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</si>
  <si>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</si>
  <si>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</si>
  <si>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</si>
  <si>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</si>
  <si>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</si>
  <si>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</si>
  <si>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</si>
  <si>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</si>
  <si>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</si>
  <si>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</si>
  <si>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</si>
  <si>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</si>
  <si>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</si>
  <si>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</si>
  <si>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</si>
  <si>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</si>
  <si>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</si>
  <si>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</si>
  <si>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</si>
  <si>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</si>
  <si>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</si>
  <si>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</si>
  <si>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</si>
  <si>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</si>
  <si>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</si>
  <si>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</si>
  <si>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</si>
  <si>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</si>
  <si>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</si>
  <si>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</si>
  <si>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</si>
  <si>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</si>
  <si>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</si>
  <si>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</si>
  <si>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</si>
  <si>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</si>
  <si>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</si>
  <si>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</si>
  <si>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</si>
  <si>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</si>
  <si>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</si>
  <si>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</si>
  <si>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</si>
  <si>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</si>
  <si>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</si>
  <si>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</si>
  <si>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</si>
  <si>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</si>
  <si>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</si>
  <si>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</si>
  <si>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</si>
  <si>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</si>
  <si>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</si>
  <si>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</si>
  <si>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</si>
  <si>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</si>
  <si>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</si>
  <si>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</si>
  <si>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</si>
  <si>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</si>
  <si>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</si>
  <si>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</si>
  <si>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</si>
  <si>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</si>
  <si>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</si>
  <si>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</si>
  <si>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</si>
  <si>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</si>
  <si>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</si>
  <si>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</si>
  <si>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</si>
  <si>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</si>
  <si>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</si>
  <si>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</si>
  <si>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</si>
  <si>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</si>
  <si>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</si>
  <si>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</si>
  <si>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</si>
  <si>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</si>
  <si>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</si>
  <si>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</si>
  <si>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</si>
  <si>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</si>
  <si>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</si>
  <si>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</si>
  <si>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</si>
  <si>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</si>
  <si>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</si>
  <si>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</si>
  <si>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</si>
  <si>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</si>
  <si>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</si>
  <si>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</si>
  <si>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</si>
  <si>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</si>
  <si>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</si>
  <si>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</si>
  <si>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</si>
  <si>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</si>
  <si>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</si>
  <si>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</si>
  <si>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</si>
  <si>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</si>
  <si>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</si>
  <si>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</si>
  <si>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</si>
  <si>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</si>
  <si>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</si>
  <si>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</si>
  <si>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</si>
  <si>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</si>
  <si>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</si>
  <si>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</si>
  <si>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</si>
  <si>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</si>
  <si>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</si>
  <si>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</si>
  <si>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</si>
  <si>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</si>
  <si>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</si>
  <si>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</si>
  <si>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</si>
  <si>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</si>
  <si>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</si>
  <si>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</si>
  <si>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</si>
  <si>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</si>
  <si>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</si>
  <si>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</si>
  <si>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</si>
  <si>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</si>
  <si>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</si>
  <si>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</si>
  <si>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</si>
  <si>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</si>
  <si>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</si>
  <si>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</si>
  <si>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</si>
  <si>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</si>
  <si>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</si>
  <si>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</si>
  <si>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</si>
  <si>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</si>
  <si>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</si>
  <si>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</si>
  <si>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</si>
  <si>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</si>
  <si>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</si>
  <si>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</si>
  <si>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</si>
  <si>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</si>
  <si>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</si>
  <si>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</si>
  <si>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</si>
  <si>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</si>
  <si>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</si>
  <si>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</si>
  <si>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</si>
  <si>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</si>
  <si>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</si>
  <si>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</si>
  <si>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</si>
  <si>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</si>
  <si>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</si>
  <si>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</si>
  <si>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</si>
  <si>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</si>
  <si>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</si>
  <si>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</si>
  <si>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</si>
  <si>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</si>
  <si>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</si>
  <si>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</si>
  <si>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</si>
  <si>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</si>
  <si>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</si>
  <si>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</si>
  <si>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</si>
  <si>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</si>
  <si>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</si>
  <si>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</si>
  <si>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</si>
  <si>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</si>
  <si>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</si>
  <si>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</si>
  <si>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</si>
  <si>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</si>
  <si>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</si>
  <si>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</si>
  <si>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</si>
  <si>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</si>
  <si>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</si>
  <si>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</si>
  <si>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</si>
  <si>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</si>
  <si>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</si>
  <si>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</si>
  <si>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</si>
  <si>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</si>
  <si>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</si>
  <si>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</si>
  <si>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</si>
  <si>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</si>
  <si>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</si>
  <si>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</si>
  <si>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</si>
  <si>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</si>
  <si>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</si>
  <si>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</si>
  <si>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</si>
  <si>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</si>
  <si>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</si>
  <si>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</si>
  <si>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</si>
  <si>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</si>
  <si>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</si>
  <si>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</si>
  <si>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</si>
  <si>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</si>
  <si>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</si>
  <si>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</si>
  <si>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</si>
  <si>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</si>
  <si>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</si>
  <si>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</si>
  <si>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</si>
  <si>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</si>
  <si>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</si>
  <si>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</si>
  <si>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</si>
  <si>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</si>
  <si>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</si>
  <si>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</si>
  <si>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</si>
  <si>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</si>
  <si>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</si>
  <si>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</si>
  <si>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</si>
  <si>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</si>
  <si>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</si>
  <si>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</si>
  <si>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</si>
  <si>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</si>
  <si>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</si>
  <si>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</si>
  <si>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</si>
  <si>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</si>
  <si>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</si>
  <si>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</si>
  <si>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</si>
  <si>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</si>
  <si>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</si>
  <si>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</si>
  <si>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</si>
  <si>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</si>
  <si>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</si>
  <si>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</si>
  <si>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</si>
  <si>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</si>
  <si>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</si>
  <si>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</si>
  <si>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</si>
  <si>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</si>
  <si>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</si>
  <si>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</si>
  <si>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</si>
  <si>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</si>
  <si>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</si>
  <si>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</si>
  <si>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</si>
  <si>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</si>
  <si>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</si>
  <si>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</si>
  <si>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</si>
  <si>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</si>
  <si>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</si>
  <si>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</si>
  <si>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</si>
  <si>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</si>
  <si>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</si>
  <si>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</si>
  <si>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</si>
  <si>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</si>
  <si>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</si>
  <si>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</si>
  <si>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</si>
  <si>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</si>
  <si>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</si>
  <si>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</si>
  <si>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</si>
  <si>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</si>
  <si>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</si>
  <si>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</si>
  <si>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</si>
  <si>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</si>
  <si>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</si>
  <si>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</si>
  <si>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</si>
  <si>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</si>
  <si>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</si>
  <si>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</si>
  <si>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</si>
  <si>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</si>
  <si>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</si>
  <si>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</si>
  <si>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</si>
  <si>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</si>
  <si>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</si>
  <si>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</si>
  <si>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</si>
  <si>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</si>
  <si>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</si>
  <si>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</si>
  <si>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</si>
  <si>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</si>
  <si>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</si>
  <si>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</si>
  <si>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</si>
  <si>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</si>
  <si>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</si>
  <si>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</si>
  <si>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</si>
  <si>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</si>
  <si>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</si>
  <si>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</si>
  <si>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</si>
  <si>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</si>
  <si>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</si>
  <si>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</si>
  <si>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</si>
  <si>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</si>
  <si>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</si>
  <si>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</si>
  <si>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</si>
  <si>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</si>
  <si>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</si>
  <si>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</si>
  <si>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</si>
  <si>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</si>
  <si>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</si>
  <si>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</si>
  <si>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</si>
  <si>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</si>
  <si>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</si>
  <si>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</si>
  <si>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</si>
  <si>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</si>
  <si>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</si>
  <si>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</si>
  <si>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</si>
  <si>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</si>
  <si>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</si>
  <si>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</si>
  <si>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</si>
  <si>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</si>
  <si>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</si>
  <si>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</si>
  <si>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</si>
  <si>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</si>
  <si>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</si>
  <si>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</si>
  <si>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</si>
  <si>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</si>
  <si>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</si>
  <si>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</si>
  <si>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</si>
  <si>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</si>
  <si>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</si>
  <si>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</si>
  <si>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</si>
  <si>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</si>
  <si>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</si>
  <si>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</si>
  <si>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</si>
  <si>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</si>
  <si>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</si>
  <si>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</si>
  <si>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</si>
  <si>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</si>
  <si>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</si>
  <si>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</si>
  <si>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</si>
  <si>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</si>
  <si>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</si>
  <si>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</si>
  <si>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</si>
  <si>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</si>
  <si>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</si>
  <si>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</si>
  <si>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</si>
  <si>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</si>
  <si>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</si>
  <si>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</si>
  <si>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</si>
  <si>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</si>
  <si>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</si>
  <si>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</si>
  <si>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</si>
  <si>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</si>
  <si>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</si>
  <si>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</si>
  <si>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</si>
  <si>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</si>
  <si>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</si>
  <si>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</si>
  <si>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</si>
  <si>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</si>
  <si>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</si>
  <si>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</si>
  <si>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</si>
  <si>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</si>
  <si>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</si>
  <si>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</si>
  <si>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</si>
  <si>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</si>
  <si>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</si>
  <si>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</si>
  <si>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</si>
  <si>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</si>
  <si>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</si>
  <si>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</si>
  <si>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</si>
  <si>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</si>
  <si>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</si>
  <si>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</si>
  <si>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</si>
  <si>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</si>
  <si>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</si>
  <si>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</si>
  <si>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</si>
  <si>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</si>
  <si>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</si>
  <si>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</si>
  <si>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</si>
  <si>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</si>
  <si>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</si>
  <si>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</si>
  <si>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</si>
  <si>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</si>
  <si>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</si>
  <si>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</si>
  <si>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</si>
  <si>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</si>
  <si>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</si>
  <si>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</si>
  <si>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</si>
  <si>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</si>
  <si>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</si>
  <si>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</si>
  <si>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</si>
  <si>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</si>
  <si>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</si>
  <si>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</si>
  <si>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</si>
  <si>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</si>
  <si>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</si>
  <si>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</si>
  <si>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</si>
  <si>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</si>
  <si>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</si>
  <si>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</si>
  <si>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</si>
  <si>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</si>
  <si>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</si>
  <si>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</si>
  <si>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</si>
  <si>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</si>
  <si>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</si>
  <si>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</si>
  <si>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</si>
  <si>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</si>
  <si>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</si>
  <si>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</si>
  <si>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</si>
  <si>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</si>
  <si>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</si>
  <si>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</si>
  <si>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</si>
  <si>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</si>
  <si>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</si>
  <si>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</si>
  <si>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</si>
  <si>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</si>
  <si>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</si>
  <si>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</si>
  <si>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</si>
  <si>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</si>
  <si>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</si>
  <si>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</si>
  <si>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</si>
  <si>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</si>
  <si>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</si>
  <si>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</si>
  <si>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</si>
  <si>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</si>
  <si>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</si>
  <si>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</si>
  <si>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</si>
  <si>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</si>
  <si>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</si>
  <si>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</si>
  <si>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</si>
  <si>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</si>
  <si>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</si>
  <si>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</si>
  <si>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</si>
  <si>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</si>
  <si>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</si>
  <si>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</si>
  <si>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</si>
  <si>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</si>
  <si>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</si>
  <si>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</si>
  <si>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</si>
  <si>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</si>
  <si>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</si>
  <si>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</si>
  <si>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</si>
  <si>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</si>
  <si>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</si>
  <si>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</si>
  <si>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</si>
  <si>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</si>
  <si>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</si>
  <si>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</si>
  <si>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</si>
  <si>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</si>
  <si>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</si>
  <si>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</si>
  <si>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</si>
  <si>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</si>
  <si>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</si>
  <si>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</si>
  <si>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</si>
  <si>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</si>
  <si>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</si>
  <si>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</si>
  <si>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</si>
  <si>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</si>
  <si>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</si>
  <si>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</si>
  <si>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</si>
  <si>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</si>
  <si>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</si>
  <si>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</si>
  <si>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</si>
  <si>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</si>
  <si>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</si>
  <si>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</si>
  <si>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</si>
  <si>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</si>
  <si>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</si>
  <si>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</si>
  <si>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</si>
  <si>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</si>
  <si>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</si>
  <si>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</si>
  <si>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</si>
  <si>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</si>
  <si>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</si>
  <si>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</si>
  <si>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</si>
  <si>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</si>
  <si>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</si>
  <si>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</si>
  <si>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</si>
  <si>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</si>
  <si>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</si>
  <si>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</si>
  <si>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</si>
  <si>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</si>
  <si>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</si>
  <si>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</si>
  <si>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</si>
  <si>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</si>
  <si>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</si>
  <si>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</si>
  <si>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</si>
  <si>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</si>
  <si>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</si>
  <si>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</si>
  <si>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</si>
  <si>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</si>
  <si>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</si>
  <si>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</si>
  <si>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</si>
  <si>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</si>
  <si>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</si>
  <si>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</si>
  <si>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</si>
  <si>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</si>
  <si>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</si>
  <si>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</si>
  <si>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</si>
  <si>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</si>
  <si>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</si>
  <si>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</si>
  <si>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</si>
  <si>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</si>
  <si>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</si>
  <si>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</si>
  <si>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</si>
  <si>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</si>
  <si>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</si>
  <si>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</si>
  <si>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</si>
  <si>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</si>
  <si>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</si>
  <si>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</si>
  <si>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</si>
  <si>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</si>
  <si>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</si>
  <si>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</si>
  <si>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</si>
  <si>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</si>
  <si>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</si>
  <si>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</si>
  <si>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</si>
  <si>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</si>
  <si>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</si>
  <si>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</si>
  <si>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</si>
  <si>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</si>
  <si>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</si>
  <si>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</si>
  <si>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</si>
  <si>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</si>
  <si>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</si>
  <si>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</si>
  <si>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</si>
  <si>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</si>
  <si>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</si>
  <si>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</si>
  <si>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</si>
  <si>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</si>
  <si>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</si>
  <si>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</si>
  <si>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</si>
  <si>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</si>
  <si>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</si>
  <si>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</si>
  <si>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</si>
  <si>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</si>
  <si>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</si>
  <si>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</si>
  <si>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</si>
  <si>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</si>
  <si>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</si>
  <si>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</si>
  <si>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</si>
  <si>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</si>
  <si>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</si>
  <si>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</si>
  <si>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</si>
  <si>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</si>
  <si>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</si>
  <si>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</si>
  <si>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</si>
  <si>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</si>
  <si>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</si>
  <si>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</si>
  <si>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</si>
  <si>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</si>
  <si>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</si>
  <si>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</si>
  <si>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</si>
  <si>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</si>
  <si>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</si>
  <si>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</si>
  <si>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</si>
  <si>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</si>
  <si>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</si>
  <si>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</si>
  <si>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</si>
  <si>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</si>
  <si>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</si>
  <si>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</si>
  <si>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</si>
  <si>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</si>
  <si>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</si>
  <si>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</si>
  <si>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</si>
  <si>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</si>
  <si>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</si>
  <si>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</si>
  <si>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</si>
  <si>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</si>
  <si>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</si>
  <si>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</si>
  <si>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</si>
  <si>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</si>
  <si>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</si>
  <si>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</si>
  <si>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</si>
  <si>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</si>
  <si>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</si>
  <si>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</si>
  <si>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</si>
  <si>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</si>
  <si>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</si>
  <si>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</si>
  <si>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</si>
  <si>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</si>
  <si>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</si>
  <si>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</si>
  <si>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</si>
  <si>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</si>
  <si>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</si>
  <si>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</si>
  <si>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</si>
  <si>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</si>
  <si>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</si>
  <si>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</si>
  <si>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</si>
  <si>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</si>
  <si>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</si>
  <si>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</si>
  <si>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</si>
  <si>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</si>
  <si>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</si>
  <si>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</si>
  <si>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</si>
  <si>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</si>
  <si>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</si>
  <si>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</si>
  <si>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</si>
  <si>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</si>
  <si>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</si>
  <si>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</si>
  <si>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</si>
  <si>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</si>
  <si>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</si>
  <si>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</si>
  <si>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</si>
  <si>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</si>
  <si>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</si>
  <si>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</si>
  <si>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</si>
  <si>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</si>
  <si>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</si>
  <si>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</si>
  <si>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</si>
  <si>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</si>
  <si>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</si>
  <si>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</si>
  <si>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</si>
  <si>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</si>
  <si>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</si>
  <si>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</si>
  <si>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</si>
  <si>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</si>
  <si>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</si>
  <si>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</si>
  <si>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</si>
  <si>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</si>
  <si>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</si>
  <si>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</si>
  <si>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</si>
  <si>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</si>
  <si>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</si>
  <si>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</si>
  <si>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</si>
  <si>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</si>
  <si>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</si>
  <si>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</si>
  <si>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</si>
  <si>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</si>
  <si>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</si>
  <si>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</si>
  <si>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</si>
  <si>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</si>
  <si>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</si>
  <si>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</si>
  <si>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</si>
  <si>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</si>
  <si>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</si>
  <si>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</si>
  <si>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</si>
  <si>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</si>
  <si>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</si>
  <si>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</si>
  <si>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</si>
  <si>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</si>
  <si>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</si>
  <si>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</si>
  <si>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</si>
  <si>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</si>
  <si>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</si>
  <si>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</si>
  <si>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</si>
  <si>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</si>
  <si>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</si>
  <si>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</si>
  <si>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</si>
  <si>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</si>
  <si>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</si>
  <si>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</si>
  <si>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</si>
  <si>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</si>
  <si>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</si>
  <si>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</si>
  <si>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</si>
  <si>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</si>
  <si>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</si>
  <si>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</si>
  <si>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</si>
  <si>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</si>
  <si>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</si>
  <si>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</si>
  <si>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</si>
  <si>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</si>
  <si>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</si>
  <si>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</si>
  <si>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</si>
  <si>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</si>
  <si>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</si>
  <si>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</si>
  <si>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</si>
  <si>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</si>
  <si>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</si>
  <si>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</si>
  <si>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</si>
  <si>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</si>
  <si>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</si>
  <si>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</si>
  <si>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</si>
  <si>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</si>
  <si>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</si>
  <si>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</si>
  <si>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</si>
  <si>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</si>
  <si>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</si>
  <si>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</si>
  <si>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</si>
  <si>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</si>
  <si>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</si>
  <si>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</si>
  <si>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</si>
  <si>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</si>
  <si>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</si>
  <si>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</si>
  <si>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</si>
  <si>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</si>
  <si>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</si>
  <si>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</si>
  <si>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</si>
  <si>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</si>
  <si>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</si>
  <si>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</si>
  <si>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</si>
  <si>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</si>
  <si>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</si>
  <si>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</si>
  <si>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</si>
  <si>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</si>
  <si>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</si>
  <si>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</si>
  <si>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</si>
  <si>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</si>
  <si>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</si>
  <si>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</si>
  <si>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</si>
  <si>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</si>
  <si>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</si>
  <si>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</si>
  <si>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</si>
  <si>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</si>
  <si>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</si>
  <si>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</si>
  <si>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</si>
  <si>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</si>
  <si>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</si>
  <si>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</si>
  <si>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</si>
  <si>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</si>
  <si>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</si>
  <si>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</si>
  <si>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</si>
  <si>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</si>
  <si>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</si>
  <si>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</si>
  <si>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</si>
  <si>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</si>
  <si>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</si>
  <si>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</si>
  <si>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</si>
  <si>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</si>
  <si>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</si>
  <si>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</si>
  <si>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</si>
  <si>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</si>
  <si>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</si>
  <si>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</si>
  <si>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</si>
  <si>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</si>
  <si>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</si>
  <si>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</si>
  <si>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</si>
  <si>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</si>
  <si>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</si>
  <si>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</si>
  <si>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</si>
  <si>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</si>
  <si>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</si>
  <si>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</si>
  <si>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</si>
  <si>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</si>
  <si>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</si>
  <si>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</si>
  <si>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</si>
  <si>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</si>
  <si>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</si>
  <si>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</si>
  <si>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</si>
  <si>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</si>
  <si>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</si>
  <si>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</si>
  <si>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</si>
  <si>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</si>
  <si>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</si>
  <si>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</si>
  <si>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</si>
  <si>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</si>
  <si>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</si>
  <si>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</si>
  <si>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</si>
  <si>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</si>
  <si>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</si>
  <si>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</si>
  <si>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</si>
  <si>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</si>
  <si>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</si>
  <si>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</si>
  <si>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</si>
  <si>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</si>
  <si>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</si>
  <si>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</si>
  <si>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</si>
  <si>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</si>
  <si>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</si>
  <si>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</si>
  <si>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</si>
  <si>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</si>
  <si>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</si>
  <si>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</si>
  <si>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</si>
  <si>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</si>
  <si>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</si>
  <si>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</si>
  <si>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</si>
  <si>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</si>
  <si>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</si>
  <si>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</si>
  <si>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</si>
  <si>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</si>
  <si>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</si>
  <si>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</si>
  <si>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</si>
  <si>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</si>
  <si>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</si>
  <si>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</si>
  <si>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</si>
  <si>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</si>
  <si>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</si>
  <si>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</si>
  <si>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</si>
  <si>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</si>
  <si>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</si>
  <si>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</si>
  <si>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</si>
  <si>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</si>
  <si>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</si>
  <si>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</si>
  <si>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</si>
  <si>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</si>
  <si>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</si>
  <si>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</si>
  <si>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</si>
  <si>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</si>
  <si>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</si>
  <si>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</si>
  <si>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</si>
  <si>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</si>
  <si>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</si>
  <si>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</si>
  <si>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</si>
  <si>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</si>
  <si>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</si>
  <si>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</si>
  <si>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</si>
  <si>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</si>
  <si>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</si>
  <si>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</si>
  <si>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</si>
  <si>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</si>
  <si>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</si>
  <si>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</si>
  <si>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</si>
  <si>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</si>
  <si>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</si>
  <si>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</si>
  <si>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</si>
  <si>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</si>
  <si>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</si>
  <si>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</si>
  <si>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</si>
  <si>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</si>
  <si>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</si>
  <si>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</si>
  <si>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</si>
  <si>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</si>
  <si>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</si>
  <si>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</si>
  <si>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</si>
  <si>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</si>
  <si>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</si>
  <si>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</si>
  <si>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</si>
  <si>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</si>
  <si>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</si>
  <si>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</si>
  <si>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</si>
  <si>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</si>
  <si>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</si>
  <si>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</si>
  <si>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</si>
  <si>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</si>
  <si>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</si>
  <si>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</si>
  <si>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</si>
  <si>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</si>
  <si>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</si>
  <si>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</si>
  <si>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</si>
  <si>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</si>
  <si>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</si>
  <si>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</si>
  <si>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</si>
  <si>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</si>
  <si>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</si>
  <si>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</si>
  <si>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</si>
  <si>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</si>
  <si>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</si>
  <si>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</si>
  <si>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</si>
  <si>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</si>
  <si>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</si>
  <si>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</si>
  <si>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</si>
  <si>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</si>
  <si>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</si>
  <si>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</si>
  <si>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</si>
  <si>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</si>
  <si>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</si>
  <si>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</si>
  <si>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</si>
  <si>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</si>
  <si>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</si>
  <si>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</si>
  <si>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</si>
  <si>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</si>
  <si>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</si>
  <si>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</si>
  <si>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</si>
  <si>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</si>
  <si>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</si>
  <si>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</si>
  <si>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</si>
  <si>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</si>
  <si>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</si>
  <si>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</si>
  <si>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</si>
  <si>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</si>
  <si>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</si>
  <si>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</si>
  <si>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</si>
  <si>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</si>
  <si>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</si>
  <si>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</si>
  <si>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</si>
  <si>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</si>
  <si>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</si>
  <si>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</si>
  <si>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</si>
  <si>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</si>
  <si>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</si>
  <si>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</si>
  <si>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</si>
  <si>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</si>
  <si>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</si>
  <si>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</si>
  <si>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</si>
  <si>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</si>
  <si>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</si>
  <si>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</si>
  <si>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</si>
  <si>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</si>
  <si>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</si>
  <si>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</si>
  <si>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</si>
  <si>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</si>
  <si>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</si>
  <si>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</si>
  <si>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</si>
  <si>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</si>
  <si>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</si>
  <si>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</si>
  <si>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</si>
  <si>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</si>
  <si>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</si>
  <si>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</si>
  <si>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</si>
  <si>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</si>
  <si>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</si>
  <si>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</si>
  <si>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</si>
  <si>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</si>
  <si>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</si>
  <si>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</si>
  <si>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</si>
  <si>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</si>
  <si>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</si>
  <si>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</si>
  <si>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</si>
  <si>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</si>
  <si>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</si>
  <si>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</si>
  <si>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</si>
  <si>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</si>
  <si>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</si>
  <si>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</si>
  <si>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</si>
  <si>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</si>
  <si>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</si>
  <si>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</si>
  <si>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</si>
  <si>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</si>
  <si>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</si>
  <si>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</si>
  <si>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</si>
  <si>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</si>
  <si>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</si>
  <si>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</si>
  <si>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</si>
  <si>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</si>
  <si>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</si>
  <si>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</si>
  <si>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</si>
  <si>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</si>
  <si>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</si>
  <si>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</si>
  <si>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</si>
  <si>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</si>
  <si>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</si>
  <si>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</si>
  <si>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</si>
  <si>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</si>
  <si>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</si>
  <si>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</si>
  <si>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</si>
  <si>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</si>
  <si>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</si>
  <si>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</si>
  <si>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</si>
  <si>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</si>
  <si>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</si>
  <si>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</si>
  <si>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</si>
  <si>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</si>
  <si>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</si>
  <si>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</si>
  <si>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</si>
  <si>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</si>
  <si>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</si>
  <si>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</si>
  <si>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</si>
  <si>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</si>
  <si>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</si>
  <si>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</si>
  <si>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</si>
  <si>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</si>
  <si>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</si>
  <si>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</si>
  <si>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</si>
  <si>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</si>
  <si>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</si>
  <si>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</si>
  <si>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</si>
  <si>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</si>
  <si>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</si>
  <si>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</si>
  <si>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</si>
  <si>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</si>
  <si>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</si>
  <si>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</si>
  <si>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</si>
  <si>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</si>
  <si>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</si>
  <si>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</si>
  <si>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</si>
  <si>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</si>
  <si>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</si>
  <si>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</si>
  <si>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</si>
  <si>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</si>
  <si>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</si>
  <si>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</si>
  <si>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</si>
  <si>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</si>
  <si>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</si>
  <si>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</si>
  <si>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</si>
  <si>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</si>
  <si>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</si>
  <si>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</si>
  <si>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</si>
  <si>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</si>
  <si>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</si>
  <si>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</si>
  <si>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</si>
  <si>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</si>
  <si>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</si>
  <si>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</si>
  <si>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</si>
  <si>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</si>
  <si>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</si>
  <si>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</si>
  <si>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</si>
  <si>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</si>
  <si>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</si>
  <si>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</si>
  <si>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</si>
  <si>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</si>
  <si>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</si>
  <si>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</si>
  <si>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</si>
  <si>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</si>
  <si>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</si>
  <si>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</si>
  <si>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</si>
  <si>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</si>
  <si>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</si>
  <si>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</si>
  <si>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</si>
  <si>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</si>
  <si>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</si>
  <si>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</si>
  <si>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</si>
  <si>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</si>
  <si>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</si>
  <si>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</si>
  <si>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</si>
  <si>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</si>
  <si>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</si>
  <si>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</si>
  <si>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</si>
  <si>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</si>
  <si>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</si>
  <si>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</si>
  <si>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</si>
  <si>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</si>
  <si>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</si>
  <si>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</si>
  <si>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</si>
  <si>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</si>
  <si>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</si>
  <si>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</si>
  <si>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</si>
  <si>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</si>
  <si>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</si>
  <si>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</si>
  <si>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</si>
  <si>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</si>
  <si>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</si>
  <si>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</si>
  <si>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</si>
  <si>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</si>
  <si>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</si>
  <si>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</si>
  <si>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</si>
  <si>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</si>
  <si>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</si>
  <si>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</si>
  <si>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</si>
  <si>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</si>
  <si>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</si>
  <si>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</si>
  <si>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</si>
  <si>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</si>
  <si>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</si>
  <si>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</si>
  <si>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</si>
  <si>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</si>
  <si>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</si>
  <si>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</si>
  <si>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</si>
  <si>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</si>
  <si>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</si>
  <si>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</si>
  <si>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</si>
  <si>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</si>
  <si>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</si>
  <si>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</si>
  <si>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</si>
  <si>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</si>
  <si>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</si>
  <si>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</si>
  <si>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</si>
  <si>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</si>
  <si>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</si>
  <si>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</si>
  <si>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</si>
  <si>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</si>
  <si>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</si>
  <si>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</si>
  <si>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</si>
  <si>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</si>
  <si>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</si>
  <si>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</si>
  <si>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</si>
  <si>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</si>
  <si>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</si>
  <si>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</si>
  <si>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</si>
  <si>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</si>
  <si>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</si>
  <si>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</si>
  <si>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</si>
  <si>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</si>
  <si>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</si>
  <si>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</si>
  <si>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</si>
  <si>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</si>
  <si>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</si>
  <si>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</si>
  <si>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</si>
  <si>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</si>
  <si>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</si>
  <si>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</si>
  <si>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</si>
  <si>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</si>
  <si>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</si>
  <si>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</si>
  <si>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</si>
  <si>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</si>
  <si>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</si>
  <si>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</si>
  <si>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</si>
  <si>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</si>
  <si>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</si>
  <si>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</si>
  <si>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</si>
  <si>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</si>
  <si>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</si>
  <si>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</si>
  <si>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</si>
  <si>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</si>
  <si>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</si>
  <si>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</si>
  <si>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</si>
  <si>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</si>
  <si>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</si>
  <si>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</si>
  <si>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</si>
  <si>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</si>
  <si>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</si>
  <si>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</si>
  <si>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</si>
  <si>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</si>
  <si>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</si>
  <si>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</si>
  <si>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</si>
  <si>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</si>
  <si>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</si>
  <si>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</si>
  <si>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</si>
  <si>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</si>
  <si>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</si>
  <si>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</si>
  <si>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</si>
  <si>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</si>
  <si>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</si>
  <si>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</si>
  <si>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</si>
  <si>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</si>
  <si>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</si>
  <si>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</si>
  <si>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</si>
  <si>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</si>
  <si>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</si>
  <si>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</si>
  <si>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</si>
  <si>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</si>
  <si>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</si>
  <si>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</si>
  <si>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</si>
  <si>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</si>
  <si>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</si>
  <si>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</si>
  <si>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</si>
  <si>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</si>
  <si>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</si>
  <si>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</si>
  <si>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</si>
  <si>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</si>
  <si>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</si>
  <si>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</si>
  <si>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</si>
  <si>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</si>
  <si>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</si>
  <si>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</si>
  <si>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</si>
  <si>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</si>
  <si>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</si>
  <si>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</si>
  <si>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</si>
  <si>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</si>
  <si>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</si>
  <si>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</si>
  <si>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</si>
  <si>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</si>
  <si>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</si>
  <si>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</si>
  <si>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</si>
  <si>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</si>
  <si>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</si>
  <si>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</si>
  <si>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</si>
  <si>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</si>
  <si>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</si>
  <si>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</si>
  <si>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</si>
  <si>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</si>
  <si>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</si>
  <si>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</si>
  <si>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</si>
  <si>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</si>
  <si>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</si>
  <si>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</si>
  <si>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</si>
  <si>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</si>
  <si>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</si>
  <si>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</si>
  <si>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</si>
  <si>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</si>
  <si>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</si>
  <si>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</si>
  <si>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</si>
  <si>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</si>
  <si>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</si>
  <si>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</si>
  <si>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</si>
  <si>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</si>
  <si>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</si>
  <si>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</si>
  <si>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</si>
  <si>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</si>
  <si>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</si>
  <si>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</si>
  <si>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</si>
  <si>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</si>
  <si>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</si>
  <si>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</si>
  <si>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</si>
  <si>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</si>
  <si>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</si>
  <si>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</si>
  <si>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</si>
  <si>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</si>
  <si>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</si>
  <si>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</si>
  <si>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</si>
  <si>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</si>
  <si>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</si>
  <si>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</si>
  <si>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</si>
  <si>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</si>
  <si>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</si>
  <si>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</si>
  <si>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</si>
  <si>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</si>
  <si>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</si>
  <si>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</si>
  <si>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</si>
  <si>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</si>
  <si>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</si>
  <si>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</si>
  <si>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</si>
  <si>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</si>
  <si>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</si>
  <si>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</si>
  <si>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</si>
  <si>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</si>
  <si>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</si>
  <si>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</si>
  <si>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</si>
  <si>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</si>
  <si>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</si>
  <si>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</si>
  <si>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</si>
  <si>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</si>
  <si>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</si>
  <si>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</si>
  <si>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</si>
  <si>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</si>
  <si>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</si>
  <si>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</si>
  <si>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</si>
  <si>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</si>
  <si>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</si>
  <si>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</si>
  <si>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</si>
  <si>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</si>
  <si>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</si>
  <si>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</si>
  <si>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</si>
  <si>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</si>
  <si>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</si>
  <si>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</si>
  <si>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</si>
  <si>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</si>
  <si>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</si>
  <si>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</si>
  <si>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</si>
  <si>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</si>
  <si>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</si>
  <si>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</si>
  <si>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</si>
  <si>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</si>
  <si>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</si>
  <si>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</si>
  <si>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</si>
  <si>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</si>
  <si>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</si>
  <si>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</si>
  <si>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</si>
  <si>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</si>
  <si>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</si>
  <si>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</si>
  <si>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</si>
  <si>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</si>
  <si>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</si>
  <si>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</si>
  <si>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</si>
  <si>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</si>
  <si>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</si>
  <si>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</si>
  <si>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</si>
  <si>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</si>
  <si>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</si>
  <si>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</si>
  <si>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</si>
  <si>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</si>
  <si>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</si>
  <si>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</si>
  <si>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</si>
  <si>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</si>
  <si>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</si>
  <si>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</si>
  <si>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</si>
  <si>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</si>
  <si>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</si>
  <si>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</si>
  <si>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</si>
  <si>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</si>
  <si>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</si>
  <si>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</si>
  <si>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</si>
  <si>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</si>
  <si>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</si>
  <si>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</si>
  <si>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</si>
  <si>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</si>
  <si>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</si>
  <si>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</si>
  <si>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</si>
  <si>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</si>
  <si>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</si>
  <si>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</si>
  <si>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</si>
  <si>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</si>
  <si>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</si>
  <si>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</si>
  <si>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</si>
  <si>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</si>
  <si>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</si>
  <si>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</si>
  <si>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</si>
  <si>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</si>
  <si>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</si>
  <si>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</si>
  <si>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</si>
  <si>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</si>
  <si>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</si>
  <si>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</si>
  <si>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</si>
  <si>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</si>
  <si>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</si>
  <si>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</si>
  <si>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</si>
  <si>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</si>
  <si>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</si>
  <si>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</si>
  <si>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</si>
  <si>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</si>
  <si>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</si>
  <si>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</si>
  <si>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</si>
  <si>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</si>
  <si>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</si>
  <si>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</si>
  <si>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</si>
  <si>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</si>
  <si>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</si>
  <si>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</si>
  <si>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</si>
  <si>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</si>
  <si>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</si>
  <si>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</si>
  <si>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</si>
  <si>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</si>
  <si>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</si>
  <si>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</si>
  <si>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</si>
  <si>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</si>
  <si>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</si>
  <si>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</si>
  <si>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</si>
  <si>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</si>
  <si>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</si>
  <si>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</si>
  <si>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</si>
  <si>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</si>
  <si>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</si>
  <si>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</si>
  <si>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</si>
  <si>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</si>
  <si>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</si>
  <si>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</si>
  <si>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</si>
  <si>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</si>
  <si>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</si>
  <si>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</si>
  <si>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</si>
  <si>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</si>
  <si>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</si>
  <si>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</si>
  <si>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</si>
  <si>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</si>
  <si>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</si>
  <si>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</si>
  <si>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</si>
  <si>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</si>
  <si>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</si>
  <si>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</si>
  <si>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</si>
  <si>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</si>
  <si>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</si>
  <si>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</si>
  <si>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</si>
  <si>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</si>
  <si>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</si>
  <si>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</si>
  <si>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</si>
  <si>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</si>
  <si>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</si>
  <si>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</si>
  <si>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</si>
  <si>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</si>
  <si>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</si>
  <si>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</si>
  <si>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</si>
  <si>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</si>
  <si>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</si>
  <si>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</si>
  <si>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</si>
  <si>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</si>
  <si>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</si>
  <si>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</si>
  <si>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</si>
  <si>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</si>
  <si>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</si>
  <si>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</si>
  <si>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</si>
  <si>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</si>
  <si>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</si>
  <si>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</si>
  <si>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</si>
  <si>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</si>
  <si>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</si>
  <si>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</si>
  <si>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</si>
  <si>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</si>
  <si>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</si>
  <si>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</si>
  <si>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</si>
  <si>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</si>
  <si>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</si>
  <si>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</si>
  <si>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</si>
  <si>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</si>
  <si>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</si>
  <si>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</si>
  <si>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</si>
  <si>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</si>
  <si>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</si>
  <si>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</si>
  <si>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</si>
  <si>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</si>
  <si>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</si>
  <si>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</si>
  <si>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</si>
  <si>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</si>
  <si>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</si>
  <si>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</si>
  <si>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</si>
  <si>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</si>
  <si>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</si>
  <si>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</si>
  <si>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</si>
  <si>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</si>
  <si>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</si>
  <si>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</si>
  <si>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</si>
  <si>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</si>
  <si>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</si>
  <si>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</si>
  <si>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</si>
  <si>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</si>
  <si>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</si>
  <si>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</si>
  <si>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</si>
  <si>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</si>
  <si>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</si>
  <si>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</si>
  <si>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</si>
  <si>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</si>
  <si>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</si>
  <si>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</si>
  <si>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</si>
  <si>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</si>
  <si>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</si>
  <si>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</si>
  <si>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</si>
  <si>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</si>
  <si>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</si>
  <si>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</si>
  <si>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</si>
  <si>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</si>
  <si>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</si>
  <si>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</si>
  <si>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</si>
  <si>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</si>
  <si>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</si>
  <si>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</si>
  <si>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</si>
  <si>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</si>
  <si>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</si>
  <si>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</si>
  <si>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</si>
  <si>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</si>
  <si>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</si>
  <si>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</si>
  <si>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</si>
  <si>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</si>
  <si>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</si>
  <si>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</si>
  <si>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</si>
  <si>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</si>
  <si>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</si>
  <si>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</si>
  <si>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</si>
  <si>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</si>
  <si>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</si>
  <si>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</si>
  <si>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</si>
  <si>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</si>
  <si>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</si>
  <si>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</si>
  <si>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</si>
  <si>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</si>
  <si>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</si>
  <si>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</si>
  <si>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</si>
  <si>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</si>
  <si>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</si>
  <si>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</si>
  <si>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</si>
  <si>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</si>
  <si>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</si>
  <si>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</si>
  <si>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</si>
  <si>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</si>
  <si>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</si>
  <si>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</si>
  <si>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</si>
  <si>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</si>
  <si>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</si>
  <si>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</si>
  <si>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</si>
  <si>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</si>
  <si>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</si>
  <si>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</si>
  <si>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</si>
  <si>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</si>
  <si>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</si>
  <si>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</si>
  <si>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</si>
  <si>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</si>
  <si>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</si>
  <si>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</si>
  <si>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</si>
  <si>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</si>
  <si>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</si>
  <si>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</si>
  <si>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</si>
  <si>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</si>
  <si>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</si>
  <si>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</si>
  <si>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</si>
  <si>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</si>
  <si>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</si>
  <si>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</si>
  <si>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</si>
  <si>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</si>
  <si>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</si>
  <si>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</si>
  <si>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</si>
  <si>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</si>
  <si>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</si>
  <si>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</si>
  <si>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</si>
  <si>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</si>
  <si>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</si>
  <si>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</si>
  <si>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</si>
  <si>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</si>
  <si>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</si>
  <si>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</si>
  <si>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</si>
  <si>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</si>
  <si>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</si>
  <si>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</si>
  <si>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</si>
  <si>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</si>
  <si>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</si>
  <si>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</si>
  <si>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</si>
  <si>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</si>
  <si>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</si>
  <si>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</si>
  <si>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</si>
  <si>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</si>
  <si>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</si>
  <si>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</si>
  <si>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</si>
  <si>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</si>
  <si>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</si>
  <si>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</si>
  <si>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</si>
  <si>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</si>
  <si>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</si>
  <si>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</si>
  <si>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</si>
  <si>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</si>
  <si>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</si>
  <si>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</si>
  <si>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</si>
  <si>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</si>
  <si>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</si>
  <si>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</si>
  <si>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</si>
  <si>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</si>
  <si>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</si>
  <si>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</si>
  <si>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</si>
  <si>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</si>
  <si>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</si>
  <si>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</si>
  <si>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</si>
  <si>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</si>
  <si>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</si>
  <si>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</si>
  <si>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</si>
  <si>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</si>
  <si>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</si>
  <si>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</si>
  <si>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</si>
  <si>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</si>
  <si>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</si>
  <si>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</si>
  <si>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</si>
  <si>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</si>
  <si>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</si>
  <si>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</si>
  <si>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</si>
  <si>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</si>
  <si>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</si>
  <si>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</si>
  <si>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</si>
  <si>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</si>
  <si>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</si>
  <si>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</si>
  <si>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</si>
  <si>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</si>
  <si>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</si>
  <si>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</si>
  <si>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</si>
  <si>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</si>
  <si>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</si>
  <si>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</si>
  <si>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</si>
  <si>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</si>
  <si>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</si>
  <si>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</si>
  <si>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</si>
  <si>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</si>
  <si>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</si>
  <si>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</si>
  <si>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</si>
  <si>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</si>
  <si>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</si>
  <si>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</si>
  <si>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</si>
  <si>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</si>
  <si>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</si>
  <si>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</si>
  <si>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</si>
  <si>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</si>
  <si>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</si>
  <si>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</si>
  <si>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</si>
  <si>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</si>
  <si>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</si>
  <si>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</si>
  <si>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</si>
  <si>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</si>
  <si>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</si>
  <si>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</si>
  <si>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</si>
  <si>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</si>
  <si>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</si>
  <si>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</si>
  <si>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</si>
  <si>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</si>
  <si>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</si>
  <si>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</si>
  <si>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</si>
  <si>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</si>
  <si>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</si>
  <si>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</si>
  <si>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</si>
  <si>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</si>
  <si>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</si>
  <si>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</si>
  <si>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</si>
  <si>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</si>
  <si>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</si>
  <si>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</si>
  <si>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</si>
  <si>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</si>
  <si>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</si>
  <si>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</si>
  <si>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</si>
  <si>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</si>
  <si>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</si>
  <si>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</si>
  <si>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</si>
  <si>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</si>
  <si>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</si>
  <si>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</si>
  <si>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</si>
  <si>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</si>
  <si>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</si>
  <si>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</si>
  <si>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</si>
  <si>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</si>
  <si>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</si>
  <si>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</si>
  <si>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</si>
  <si>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</si>
  <si>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</si>
  <si>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</si>
  <si>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</si>
  <si>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</si>
  <si>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</si>
  <si>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</si>
  <si>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</si>
  <si>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</si>
  <si>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</si>
  <si>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</si>
  <si>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</si>
  <si>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</si>
  <si>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</si>
  <si>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</si>
  <si>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</si>
  <si>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</si>
  <si>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</si>
  <si>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</si>
  <si>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</si>
  <si>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</si>
  <si>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</si>
  <si>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</si>
  <si>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</si>
  <si>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</si>
  <si>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</si>
  <si>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</si>
  <si>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</si>
  <si>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</si>
  <si>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</si>
  <si>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</si>
  <si>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</si>
  <si>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</si>
  <si>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</si>
  <si>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</si>
  <si>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</si>
  <si>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</si>
  <si>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</si>
  <si>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</si>
  <si>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</si>
  <si>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</si>
  <si>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</si>
  <si>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</si>
  <si>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</si>
  <si>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</si>
  <si>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</si>
  <si>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</si>
  <si>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</si>
  <si>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</si>
  <si>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</si>
  <si>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</si>
  <si>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</si>
  <si>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</si>
  <si>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</si>
  <si>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</si>
  <si>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</si>
  <si>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</si>
  <si>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</si>
  <si>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</si>
  <si>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</si>
  <si>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</si>
  <si>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</si>
  <si>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</si>
  <si>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</si>
  <si>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</si>
  <si>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</si>
  <si>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</si>
  <si>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</si>
  <si>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</si>
  <si>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</si>
  <si>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</si>
  <si>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</si>
  <si>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</si>
  <si>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</si>
  <si>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</si>
  <si>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</si>
  <si>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</si>
  <si>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</si>
  <si>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</si>
  <si>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</si>
  <si>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</si>
  <si>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</si>
  <si>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</si>
  <si>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</si>
  <si>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</si>
  <si>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</si>
  <si>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</si>
  <si>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</si>
  <si>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</si>
  <si>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</si>
  <si>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</si>
  <si>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</si>
  <si>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</si>
  <si>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</si>
  <si>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</si>
  <si>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</si>
  <si>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</si>
  <si>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</si>
  <si>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</si>
  <si>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</si>
  <si>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</si>
  <si>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</si>
  <si>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</si>
  <si>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</si>
  <si>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</si>
  <si>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</si>
  <si>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</si>
  <si>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</si>
  <si>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</si>
  <si>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</si>
  <si>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</si>
  <si>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</si>
  <si>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</si>
  <si>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</si>
  <si>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</si>
  <si>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</si>
  <si>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</si>
  <si>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</si>
  <si>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</si>
  <si>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</si>
  <si>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</si>
  <si>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</si>
  <si>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</si>
  <si>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</si>
  <si>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</si>
  <si>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</si>
  <si>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</si>
  <si>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</si>
  <si>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</si>
  <si>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</si>
  <si>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</si>
  <si>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</si>
  <si>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</si>
  <si>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</si>
  <si>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</si>
  <si>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</si>
  <si>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</si>
  <si>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</si>
  <si>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</si>
  <si>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</si>
  <si>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</si>
  <si>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</si>
  <si>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</si>
  <si>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</si>
  <si>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</si>
  <si>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</si>
  <si>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</si>
  <si>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</si>
  <si>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</si>
  <si>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</si>
  <si>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</si>
  <si>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</si>
  <si>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</si>
  <si>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</si>
  <si>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</si>
  <si>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</si>
  <si>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</si>
  <si>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</si>
  <si>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</si>
  <si>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</si>
  <si>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</si>
  <si>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</si>
  <si>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</si>
  <si>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</si>
  <si>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</si>
  <si>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</si>
  <si>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</si>
  <si>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</si>
  <si>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</si>
  <si>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</si>
  <si>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</si>
  <si>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</si>
  <si>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</si>
  <si>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</si>
  <si>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</si>
  <si>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</si>
  <si>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</si>
  <si>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</si>
  <si>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</si>
  <si>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</si>
  <si>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</si>
  <si>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</si>
  <si>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</si>
  <si>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</si>
  <si>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</si>
  <si>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</si>
  <si>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</si>
  <si>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</si>
  <si>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</si>
  <si>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</si>
  <si>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</si>
  <si>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</si>
  <si>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</si>
  <si>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</si>
  <si>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</si>
  <si>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</si>
  <si>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</si>
  <si>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</si>
  <si>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</si>
  <si>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</si>
  <si>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</si>
  <si>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</si>
  <si>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</si>
  <si>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</si>
  <si>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</si>
  <si>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</si>
  <si>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</si>
  <si>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</si>
  <si>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</si>
  <si>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</si>
  <si>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</si>
  <si>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</si>
  <si>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</si>
  <si>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</si>
  <si>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</si>
  <si>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</si>
  <si>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</si>
  <si>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</si>
  <si>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</si>
  <si>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</si>
  <si>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</si>
  <si>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</si>
  <si>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</si>
  <si>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</si>
  <si>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</si>
  <si>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</si>
  <si>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</si>
  <si>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</si>
  <si>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</si>
  <si>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</si>
  <si>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</si>
  <si>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</si>
  <si>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</si>
  <si>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</si>
  <si>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</si>
  <si>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</si>
  <si>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</si>
  <si>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</si>
  <si>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</si>
  <si>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</si>
  <si>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</si>
  <si>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</si>
  <si>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</si>
  <si>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</si>
  <si>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</si>
  <si>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</si>
  <si>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</si>
  <si>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</si>
  <si>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</si>
  <si>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</si>
  <si>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</si>
  <si>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</si>
  <si>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</si>
  <si>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</si>
  <si>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</si>
  <si>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</si>
  <si>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</si>
  <si>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</si>
  <si>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</si>
  <si>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</si>
  <si>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</si>
  <si>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</si>
  <si>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</si>
  <si>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</si>
  <si>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</si>
  <si>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</si>
  <si>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</si>
  <si>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</si>
  <si>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</si>
  <si>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</si>
  <si>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</si>
  <si>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</si>
  <si>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</si>
  <si>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</si>
  <si>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</si>
  <si>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</si>
  <si>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</si>
  <si>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</si>
  <si>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</si>
  <si>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</si>
  <si>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</si>
  <si>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</si>
  <si>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</si>
  <si>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</si>
  <si>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</si>
  <si>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</si>
  <si>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</si>
  <si>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</si>
  <si>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</si>
  <si>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</si>
  <si>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</si>
  <si>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</si>
  <si>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</si>
  <si>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</si>
  <si>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</si>
  <si>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</si>
  <si>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</si>
  <si>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</si>
  <si>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</si>
  <si>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</si>
  <si>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</si>
  <si>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</si>
  <si>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</si>
  <si>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</si>
  <si>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</si>
  <si>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</si>
  <si>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</si>
  <si>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</si>
  <si>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</si>
  <si>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</si>
  <si>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</si>
  <si>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</si>
  <si>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</si>
  <si>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</si>
  <si>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</si>
  <si>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</si>
  <si>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</si>
  <si>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</si>
  <si>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</si>
  <si>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</si>
  <si>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</si>
  <si>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</si>
  <si>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</si>
  <si>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</si>
  <si>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</si>
  <si>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</si>
  <si>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</si>
  <si>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</si>
  <si>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</si>
  <si>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</si>
  <si>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</si>
  <si>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</si>
  <si>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</si>
  <si>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</si>
  <si>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</si>
  <si>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</si>
  <si>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</si>
  <si>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</si>
  <si>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</si>
  <si>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</si>
  <si>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</si>
  <si>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</si>
  <si>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</si>
  <si>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</si>
  <si>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</si>
  <si>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</si>
  <si>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</si>
  <si>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</si>
  <si>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</si>
  <si>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</si>
  <si>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</si>
  <si>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</si>
  <si>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</si>
  <si>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</si>
  <si>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</si>
  <si>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</si>
  <si>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</si>
  <si>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</si>
  <si>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</si>
  <si>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</si>
  <si>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</si>
  <si>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</si>
  <si>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</si>
  <si>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</si>
  <si>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</si>
  <si>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</si>
  <si>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</si>
  <si>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</si>
  <si>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</si>
  <si>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</si>
  <si>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</si>
  <si>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</si>
  <si>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</si>
  <si>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</si>
  <si>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</si>
  <si>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</si>
  <si>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</si>
  <si>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</si>
  <si>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</si>
  <si>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</si>
  <si>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</si>
  <si>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</si>
  <si>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</si>
  <si>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</si>
  <si>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</si>
  <si>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</si>
  <si>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</si>
  <si>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</si>
  <si>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</si>
  <si>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</si>
  <si>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</si>
  <si>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</si>
  <si>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</si>
  <si>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</si>
  <si>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</si>
  <si>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</si>
  <si>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</si>
  <si>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</si>
  <si>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</si>
  <si>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</si>
  <si>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</si>
  <si>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</si>
  <si>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</si>
  <si>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</si>
  <si>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</si>
  <si>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</si>
  <si>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</si>
  <si>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</si>
  <si>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</si>
  <si>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</si>
  <si>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</si>
  <si>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</si>
  <si>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</si>
  <si>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</si>
  <si>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</si>
  <si>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</si>
  <si>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</si>
  <si>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</si>
  <si>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</si>
  <si>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</si>
  <si>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</si>
  <si>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</si>
  <si>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</si>
  <si>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</si>
  <si>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</si>
  <si>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</si>
  <si>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</si>
  <si>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</si>
  <si>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</si>
  <si>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</si>
  <si>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</si>
  <si>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</si>
  <si>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</si>
  <si>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</si>
  <si>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</si>
  <si>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</si>
  <si>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</si>
  <si>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</si>
  <si>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</si>
  <si>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</si>
  <si>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</si>
  <si>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</si>
  <si>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</si>
  <si>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</si>
  <si>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</si>
  <si>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</si>
  <si>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</si>
  <si>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</si>
  <si>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</si>
  <si>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</si>
  <si>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</si>
  <si>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</si>
  <si>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</si>
  <si>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</si>
  <si>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</si>
  <si>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</si>
  <si>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</si>
  <si>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</si>
  <si>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</si>
  <si>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</si>
  <si>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</si>
  <si>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</si>
  <si>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</si>
  <si>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</si>
  <si>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</si>
  <si>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</si>
  <si>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</si>
  <si>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</si>
  <si>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</si>
  <si>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</si>
  <si>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</si>
  <si>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</si>
  <si>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</si>
  <si>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</si>
  <si>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</si>
  <si>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</si>
  <si>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</si>
  <si>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</si>
  <si>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</si>
  <si>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</si>
  <si>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</si>
  <si>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</si>
  <si>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</si>
  <si>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</si>
  <si>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</si>
  <si>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</si>
  <si>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</si>
  <si>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</si>
  <si>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</si>
  <si>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</si>
  <si>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</si>
  <si>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</si>
  <si>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</si>
  <si>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</si>
  <si>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</si>
  <si>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</si>
  <si>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</si>
  <si>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</si>
  <si>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</si>
  <si>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</si>
  <si>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</si>
  <si>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</si>
  <si>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</si>
  <si>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</si>
  <si>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</si>
  <si>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</si>
  <si>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</si>
  <si>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</si>
  <si>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</si>
  <si>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</si>
  <si>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</si>
  <si>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</si>
  <si>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</si>
  <si>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</si>
  <si>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</si>
  <si>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</si>
  <si>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</si>
  <si>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</si>
  <si>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</si>
  <si>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</si>
  <si>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</si>
  <si>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</si>
  <si>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</si>
  <si>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</si>
  <si>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</si>
  <si>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</si>
  <si>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</si>
  <si>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</si>
  <si>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</si>
  <si>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</si>
  <si>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</si>
  <si>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</si>
  <si>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</si>
  <si>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</si>
  <si>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</si>
  <si>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</si>
  <si>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</si>
  <si>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</si>
  <si>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</si>
  <si>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</si>
  <si>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</si>
  <si>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</si>
  <si>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</si>
  <si>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</si>
  <si>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</si>
  <si>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</si>
  <si>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</si>
  <si>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</si>
  <si>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</si>
  <si>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</si>
  <si>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</si>
  <si>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</si>
  <si>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</si>
  <si>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</si>
  <si>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</si>
  <si>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</si>
  <si>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</si>
  <si>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</si>
  <si>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</si>
  <si>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</si>
  <si>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</si>
  <si>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</si>
  <si>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</si>
  <si>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</si>
  <si>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</si>
  <si>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</si>
  <si>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</si>
  <si>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</si>
  <si>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</si>
  <si>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</si>
  <si>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</si>
  <si>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</si>
  <si>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</si>
  <si>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</si>
  <si>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</si>
  <si>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</si>
  <si>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</si>
  <si>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</si>
  <si>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</si>
  <si>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</si>
  <si>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</si>
  <si>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</si>
  <si>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</si>
  <si>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</si>
  <si>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</si>
  <si>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</si>
  <si>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</si>
  <si>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</si>
  <si>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</si>
  <si>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</si>
  <si>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</si>
  <si>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</si>
  <si>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</si>
  <si>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</si>
  <si>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</si>
  <si>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</si>
  <si>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</si>
  <si>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</si>
  <si>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</si>
  <si>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</si>
  <si>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</si>
  <si>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</si>
  <si>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</si>
  <si>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</si>
  <si>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</si>
  <si>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</si>
  <si>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</si>
  <si>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</si>
  <si>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</si>
  <si>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</si>
  <si>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</si>
  <si>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</si>
  <si>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</si>
  <si>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</si>
  <si>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</si>
  <si>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</si>
  <si>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</si>
  <si>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</si>
  <si>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</si>
  <si>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</si>
  <si>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</si>
  <si>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</si>
  <si>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</si>
  <si>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</si>
  <si>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</si>
  <si>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</si>
  <si>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</si>
  <si>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</si>
  <si>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</si>
  <si>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</si>
  <si>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</si>
  <si>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</si>
  <si>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</si>
  <si>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</si>
  <si>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</si>
  <si>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</si>
  <si>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</si>
  <si>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</si>
  <si>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</si>
  <si>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</si>
  <si>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</si>
  <si>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</si>
  <si>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</si>
  <si>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</si>
  <si>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</si>
  <si>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</si>
  <si>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</si>
  <si>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</si>
  <si>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</si>
  <si>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</si>
  <si>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</si>
  <si>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</si>
  <si>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</si>
  <si>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</si>
  <si>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</si>
  <si>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</si>
  <si>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</si>
  <si>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</si>
  <si>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</si>
  <si>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</si>
  <si>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</si>
  <si>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</si>
  <si>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</si>
  <si>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</si>
  <si>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</si>
  <si>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</si>
  <si>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</si>
  <si>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</si>
  <si>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</si>
  <si>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</si>
  <si>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</si>
  <si>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</si>
  <si>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</si>
  <si>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</si>
  <si>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</si>
  <si>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</si>
  <si>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</si>
  <si>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</si>
  <si>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</si>
  <si>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</si>
  <si>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</si>
  <si>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</si>
  <si>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</si>
  <si>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</si>
  <si>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</si>
  <si>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</si>
  <si>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</si>
  <si>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</si>
  <si>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</si>
  <si>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</si>
  <si>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</si>
  <si>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</si>
  <si>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</si>
  <si>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</si>
  <si>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</si>
  <si>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</si>
  <si>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</si>
  <si>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</si>
  <si>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</si>
  <si>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</si>
  <si>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</si>
  <si>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</si>
  <si>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</si>
  <si>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</si>
  <si>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</si>
  <si>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</si>
  <si>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</si>
  <si>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</si>
  <si>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</si>
  <si>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</si>
  <si>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</si>
  <si>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</si>
  <si>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</si>
  <si>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</si>
  <si>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</si>
  <si>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</si>
  <si>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</si>
  <si>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</si>
  <si>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</si>
  <si>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</si>
  <si>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</si>
  <si>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</si>
  <si>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</si>
  <si>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</si>
  <si>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</si>
  <si>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</si>
  <si>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</si>
  <si>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</si>
  <si>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</si>
  <si>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</si>
  <si>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</si>
  <si>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</si>
  <si>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</si>
  <si>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</si>
  <si>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</si>
  <si>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</si>
  <si>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</si>
  <si>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</si>
  <si>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</si>
  <si>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</si>
  <si>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</si>
  <si>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</si>
  <si>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</si>
  <si>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</si>
  <si>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</si>
  <si>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</si>
  <si>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</si>
  <si>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</si>
  <si>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</si>
  <si>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</si>
  <si>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</si>
  <si>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</si>
  <si>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</si>
  <si>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</si>
  <si>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</si>
  <si>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</si>
  <si>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</si>
  <si>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</si>
  <si>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</si>
  <si>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</si>
  <si>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</si>
  <si>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</si>
  <si>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</si>
  <si>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</si>
  <si>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</si>
  <si>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</si>
  <si>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</si>
  <si>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</si>
  <si>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</si>
  <si>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</si>
  <si>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</si>
  <si>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</si>
  <si>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</si>
  <si>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</si>
  <si>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</si>
  <si>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</si>
  <si>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</si>
  <si>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</si>
  <si>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</si>
  <si>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</si>
  <si>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</si>
  <si>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</si>
  <si>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</si>
  <si>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</si>
  <si>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</si>
  <si>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</si>
  <si>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</si>
  <si>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</si>
  <si>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</si>
  <si>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</si>
  <si>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</si>
  <si>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</si>
  <si>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</si>
  <si>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</si>
  <si>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</si>
  <si>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</si>
  <si>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</si>
  <si>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</si>
  <si>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</si>
  <si>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</si>
  <si>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</si>
  <si>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</si>
  <si>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</si>
  <si>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</si>
  <si>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</si>
  <si>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</si>
  <si>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</si>
  <si>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</si>
  <si>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</si>
  <si>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</si>
  <si>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</si>
  <si>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</si>
  <si>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</si>
  <si>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</si>
  <si>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</si>
  <si>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</si>
  <si>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</si>
  <si>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</si>
  <si>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</si>
  <si>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</si>
  <si>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</si>
  <si>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</si>
  <si>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</si>
  <si>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</si>
  <si>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</si>
  <si>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</si>
  <si>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</si>
  <si>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</si>
  <si>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</si>
  <si>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</si>
  <si>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</si>
  <si>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</si>
  <si>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</si>
  <si>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</si>
  <si>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</si>
  <si>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</si>
  <si>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</si>
  <si>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</si>
  <si>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</si>
  <si>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</si>
  <si>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</si>
  <si>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</si>
  <si>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</si>
  <si>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</si>
  <si>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</si>
  <si>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</si>
  <si>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</si>
  <si>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</si>
  <si>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</si>
  <si>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</si>
  <si>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</si>
  <si>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</si>
  <si>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</si>
  <si>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</si>
  <si>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</si>
  <si>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</si>
  <si>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</si>
  <si>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</si>
  <si>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</si>
  <si>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</si>
  <si>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</si>
  <si>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</si>
  <si>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</si>
  <si>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</si>
  <si>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</si>
  <si>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</si>
  <si>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</si>
  <si>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</si>
  <si>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</si>
  <si>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</si>
  <si>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</si>
  <si>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</si>
  <si>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</si>
  <si>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</si>
  <si>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</si>
  <si>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</si>
  <si>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</si>
  <si>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</si>
  <si>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</si>
  <si>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</si>
  <si>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</si>
  <si>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</si>
  <si>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</si>
  <si>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</si>
  <si>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</si>
  <si>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</si>
  <si>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</si>
  <si>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</si>
  <si>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</si>
  <si>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</si>
  <si>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</si>
  <si>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</si>
  <si>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</si>
  <si>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</si>
  <si>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</si>
  <si>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</si>
  <si>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</si>
  <si>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</si>
  <si>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</si>
  <si>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</si>
  <si>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</si>
  <si>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</si>
  <si>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</si>
  <si>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</si>
  <si>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</si>
  <si>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</si>
  <si>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</si>
  <si>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</si>
  <si>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</si>
  <si>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</si>
  <si>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</si>
  <si>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</si>
  <si>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</si>
  <si>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</si>
  <si>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</si>
  <si>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</si>
  <si>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</si>
  <si>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</si>
  <si>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</si>
  <si>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</si>
  <si>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</si>
  <si>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</si>
  <si>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</si>
  <si>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</si>
  <si>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</si>
  <si>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</si>
  <si>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</si>
  <si>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</si>
  <si>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</si>
  <si>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</si>
  <si>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</si>
  <si>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</si>
  <si>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</si>
  <si>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</si>
  <si>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</si>
  <si>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</si>
  <si>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</si>
  <si>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</si>
  <si>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</si>
  <si>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</si>
  <si>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</si>
  <si>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</si>
  <si>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</si>
  <si>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</si>
  <si>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</si>
  <si>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</si>
  <si>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</si>
  <si>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</si>
  <si>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</si>
  <si>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</si>
  <si>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</si>
  <si>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</si>
  <si>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</si>
  <si>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</si>
  <si>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</si>
  <si>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</si>
  <si>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</si>
  <si>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</si>
  <si>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</si>
  <si>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</si>
  <si>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</si>
  <si>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</si>
  <si>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</si>
  <si>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</si>
  <si>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</si>
  <si>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</si>
  <si>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</si>
  <si>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</si>
  <si>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</si>
  <si>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</si>
  <si>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</si>
  <si>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</si>
  <si>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</si>
  <si>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</si>
  <si>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</si>
  <si>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</si>
  <si>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</si>
  <si>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</si>
  <si>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</si>
  <si>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</si>
  <si>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</si>
  <si>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</si>
  <si>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</si>
  <si>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</si>
  <si>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</si>
  <si>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</si>
  <si>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</si>
  <si>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</si>
  <si>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</si>
  <si>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</si>
  <si>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</si>
  <si>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</si>
  <si>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</si>
  <si>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</si>
  <si>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</si>
  <si>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</si>
  <si>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</si>
  <si>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</si>
  <si>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</si>
  <si>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</si>
  <si>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</si>
  <si>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</si>
  <si>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</si>
  <si>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</si>
  <si>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</si>
  <si>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</si>
  <si>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</si>
  <si>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</si>
  <si>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</si>
  <si>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</si>
  <si>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</si>
  <si>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</si>
  <si>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</si>
  <si>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</si>
  <si>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</si>
  <si>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</si>
  <si>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</si>
  <si>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</si>
  <si>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</si>
  <si>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</si>
  <si>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</si>
  <si>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</si>
  <si>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</si>
  <si>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</si>
  <si>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</si>
  <si>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</si>
  <si>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</si>
  <si>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</si>
  <si>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</si>
  <si>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</si>
  <si>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</si>
  <si>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</si>
  <si>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</si>
  <si>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</si>
  <si>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</si>
  <si>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</si>
  <si>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</si>
  <si>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</si>
  <si>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</si>
  <si>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</si>
  <si>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</si>
  <si>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</si>
  <si>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</si>
  <si>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</si>
  <si>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</si>
  <si>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</si>
  <si>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</si>
  <si>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</si>
  <si>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</si>
  <si>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</si>
  <si>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</si>
  <si>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</si>
  <si>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</si>
  <si>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</si>
  <si>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</si>
  <si>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</si>
  <si>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</si>
  <si>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</si>
  <si>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</si>
  <si>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</si>
  <si>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</si>
  <si>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</si>
  <si>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</si>
  <si>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</si>
  <si>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</si>
  <si>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</si>
  <si>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</si>
  <si>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</si>
  <si>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</si>
  <si>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</si>
  <si>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</si>
  <si>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</si>
  <si>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</si>
  <si>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</si>
  <si>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</si>
  <si>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</si>
  <si>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</si>
  <si>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</si>
  <si>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</si>
  <si>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</si>
  <si>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</si>
  <si>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</si>
  <si>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</si>
  <si>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</si>
  <si>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</si>
  <si>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</si>
  <si>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</si>
  <si>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</si>
  <si>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</si>
  <si>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</si>
  <si>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</si>
  <si>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</si>
  <si>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</si>
  <si>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</si>
  <si>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</si>
  <si>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</si>
  <si>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</si>
  <si>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</si>
  <si>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</si>
  <si>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</si>
  <si>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</si>
  <si>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</si>
  <si>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</si>
  <si>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</si>
  <si>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</si>
  <si>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</si>
  <si>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</si>
  <si>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</si>
  <si>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</si>
  <si>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</si>
  <si>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</si>
  <si>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</si>
  <si>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</si>
  <si>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</si>
  <si>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</si>
  <si>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</si>
  <si>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</si>
  <si>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</si>
  <si>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</si>
  <si>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</si>
  <si>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</si>
  <si>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</si>
  <si>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</si>
  <si>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</si>
  <si>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</si>
  <si>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</si>
  <si>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</si>
  <si>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</si>
  <si>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</si>
  <si>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</si>
  <si>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</si>
  <si>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</si>
  <si>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</si>
  <si>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</si>
  <si>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</si>
  <si>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</si>
  <si>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</si>
  <si>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</si>
  <si>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</si>
  <si>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</si>
  <si>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</si>
  <si>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</si>
  <si>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</si>
  <si>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</si>
  <si>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</si>
  <si>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</si>
  <si>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</si>
  <si>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</si>
  <si>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</si>
  <si>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</si>
  <si>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</si>
  <si>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</si>
  <si>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</si>
  <si>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</si>
  <si>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</si>
  <si>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</si>
  <si>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</si>
  <si>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</si>
  <si>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</si>
  <si>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</si>
  <si>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</si>
  <si>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</si>
  <si>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</si>
  <si>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</si>
  <si>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</si>
  <si>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</si>
  <si>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</si>
  <si>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</si>
  <si>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</si>
  <si>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</si>
  <si>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</si>
  <si>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</si>
  <si>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</si>
  <si>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</si>
  <si>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</si>
  <si>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</si>
  <si>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</si>
  <si>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</si>
  <si>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</si>
  <si>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</si>
  <si>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</si>
  <si>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</si>
  <si>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</si>
  <si>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</si>
  <si>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</si>
  <si>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</si>
  <si>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</si>
  <si>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</si>
  <si>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</si>
  <si>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</si>
  <si>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</si>
  <si>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</si>
  <si>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</si>
  <si>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</si>
  <si>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</si>
  <si>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</si>
  <si>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</si>
  <si>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</si>
  <si>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</si>
  <si>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</si>
  <si>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</si>
  <si>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</si>
  <si>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</si>
  <si>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</si>
  <si>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</si>
  <si>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</si>
  <si>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</si>
  <si>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</si>
  <si>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</si>
  <si>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</si>
  <si>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</si>
  <si>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</si>
  <si>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</si>
  <si>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</si>
  <si>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</si>
  <si>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</si>
  <si>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</si>
  <si>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</si>
  <si>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</si>
  <si>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</si>
  <si>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</si>
  <si>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</si>
  <si>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</si>
  <si>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</si>
  <si>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</si>
  <si>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</si>
  <si>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</si>
  <si>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</si>
  <si>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</si>
  <si>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</si>
  <si>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</si>
  <si>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</si>
  <si>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</si>
  <si>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</si>
  <si>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</si>
  <si>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</si>
  <si>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</si>
  <si>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</si>
  <si>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</si>
  <si>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</si>
  <si>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</si>
  <si>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</si>
  <si>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</si>
  <si>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</si>
  <si>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</si>
  <si>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</si>
  <si>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</si>
  <si>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</si>
  <si>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</si>
  <si>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</si>
  <si>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</si>
  <si>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</si>
  <si>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</si>
  <si>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</si>
  <si>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</si>
  <si>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</si>
  <si>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</si>
  <si>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</si>
  <si>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</si>
  <si>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</si>
  <si>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</si>
  <si>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</si>
  <si>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</si>
  <si>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</si>
  <si>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</si>
  <si>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</si>
  <si>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</si>
  <si>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</si>
  <si>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</si>
  <si>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</si>
  <si>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</si>
  <si>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</si>
  <si>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</si>
  <si>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</si>
  <si>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</si>
  <si>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</si>
  <si>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</si>
  <si>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</si>
  <si>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</si>
  <si>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</si>
  <si>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</si>
  <si>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</si>
  <si>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</si>
  <si>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</si>
  <si>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</si>
  <si>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</si>
  <si>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</si>
  <si>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</si>
  <si>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</si>
  <si>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</si>
  <si>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</si>
  <si>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</si>
  <si>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</si>
  <si>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</si>
  <si>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</si>
  <si>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</si>
  <si>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</si>
  <si>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</si>
  <si>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</si>
  <si>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</si>
  <si>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</si>
  <si>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</si>
  <si>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</si>
  <si>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</si>
  <si>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</si>
  <si>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</si>
  <si>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</si>
  <si>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</si>
  <si>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</si>
  <si>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</si>
  <si>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</si>
  <si>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</si>
  <si>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</si>
  <si>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</si>
  <si>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</si>
  <si>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</si>
  <si>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</si>
  <si>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</si>
  <si>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</si>
  <si>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</si>
  <si>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</si>
  <si>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</si>
  <si>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</si>
  <si>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</si>
  <si>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</si>
  <si>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</si>
  <si>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</si>
  <si>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</si>
  <si>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</si>
  <si>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</si>
  <si>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</si>
  <si>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</si>
  <si>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</si>
  <si>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</si>
  <si>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</si>
  <si>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</si>
  <si>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</si>
  <si>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</si>
  <si>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</si>
  <si>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</si>
  <si>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</si>
  <si>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</si>
  <si>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</si>
  <si>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</si>
  <si>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</si>
  <si>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</si>
  <si>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</si>
  <si>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</si>
  <si>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</si>
  <si>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</si>
  <si>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</si>
  <si>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</si>
  <si>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</si>
  <si>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</si>
  <si>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</si>
  <si>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</si>
  <si>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</si>
  <si>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</si>
  <si>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</si>
  <si>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</si>
  <si>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</si>
  <si>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</si>
  <si>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</si>
  <si>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</si>
  <si>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</si>
  <si>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</si>
  <si>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</si>
  <si>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</si>
  <si>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</si>
  <si>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</si>
  <si>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</si>
  <si>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</si>
  <si>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</si>
  <si>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</si>
  <si>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</si>
  <si>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</si>
  <si>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</si>
  <si>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</si>
  <si>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</si>
  <si>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</si>
  <si>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</si>
  <si>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</si>
  <si>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</si>
  <si>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</si>
  <si>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</si>
  <si>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</si>
  <si>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</si>
  <si>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</si>
  <si>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</si>
  <si>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</si>
  <si>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</si>
  <si>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</si>
  <si>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</si>
  <si>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</si>
  <si>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</si>
  <si>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</si>
  <si>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</si>
  <si>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</si>
  <si>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</si>
  <si>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</si>
  <si>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</si>
  <si>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</si>
  <si>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</si>
  <si>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</si>
  <si>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</si>
  <si>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</si>
  <si>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</si>
  <si>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</si>
  <si>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</si>
  <si>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</si>
  <si>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</si>
  <si>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</si>
  <si>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</si>
  <si>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</si>
  <si>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</si>
  <si>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</si>
  <si>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</si>
  <si>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</si>
  <si>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</si>
  <si>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</si>
  <si>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</si>
  <si>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</si>
  <si>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</si>
  <si>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</si>
  <si>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</si>
  <si>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</si>
  <si>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</si>
  <si>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</si>
  <si>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</si>
  <si>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</si>
  <si>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</si>
  <si>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</si>
  <si>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</si>
  <si>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</si>
  <si>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</si>
  <si>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</si>
  <si>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</si>
  <si>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</si>
  <si>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</si>
  <si>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</si>
  <si>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</si>
  <si>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</si>
  <si>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</si>
  <si>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</si>
  <si>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</si>
  <si>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</si>
  <si>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</si>
  <si>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</si>
  <si>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</si>
  <si>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</si>
  <si>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</si>
  <si>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</si>
  <si>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</si>
  <si>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</si>
  <si>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</si>
  <si>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</si>
  <si>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</si>
  <si>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</si>
  <si>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</si>
  <si>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</si>
  <si>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</si>
  <si>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</si>
  <si>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</si>
  <si>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</si>
  <si>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</si>
  <si>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</si>
  <si>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</si>
  <si>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</si>
  <si>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</si>
  <si>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</si>
  <si>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</si>
  <si>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</si>
  <si>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</si>
  <si>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</si>
  <si>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</si>
  <si>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</si>
  <si>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</si>
  <si>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</si>
  <si>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</si>
  <si>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</si>
  <si>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</si>
  <si>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</si>
  <si>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</si>
  <si>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</si>
  <si>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</si>
  <si>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</si>
  <si>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</si>
  <si>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</si>
  <si>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</si>
  <si>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</si>
  <si>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</si>
  <si>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</si>
  <si>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</si>
  <si>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</si>
  <si>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</si>
  <si>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</si>
  <si>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</si>
  <si>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</si>
  <si>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</si>
  <si>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</si>
  <si>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</si>
  <si>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</si>
  <si>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</si>
  <si>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</si>
  <si>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</si>
  <si>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</si>
  <si>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</si>
  <si>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</si>
  <si>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</si>
  <si>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</si>
  <si>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</si>
  <si>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</si>
  <si>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</si>
  <si>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</si>
  <si>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</si>
  <si>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</si>
  <si>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</si>
  <si>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</si>
  <si>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</si>
  <si>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</si>
  <si>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</si>
  <si>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</si>
  <si>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</si>
  <si>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</si>
  <si>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</si>
  <si>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</si>
  <si>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</si>
  <si>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</si>
  <si>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</si>
  <si>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</si>
  <si>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</si>
  <si>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</si>
  <si>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</si>
  <si>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</si>
  <si>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</si>
  <si>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</si>
  <si>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</si>
  <si>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</si>
  <si>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</si>
  <si>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</si>
  <si>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</si>
  <si>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</si>
  <si>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</si>
  <si>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</si>
  <si>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</si>
  <si>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</si>
  <si>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</si>
  <si>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</si>
  <si>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</si>
  <si>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</si>
  <si>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</si>
  <si>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</si>
  <si>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</si>
  <si>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</si>
  <si>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</si>
  <si>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</si>
  <si>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</si>
  <si>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</si>
  <si>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</si>
  <si>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</si>
  <si>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</si>
  <si>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</si>
  <si>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</si>
  <si>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</si>
  <si>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</si>
  <si>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</si>
  <si>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</si>
  <si>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</si>
  <si>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</si>
  <si>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</si>
  <si>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</si>
  <si>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</si>
  <si>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</si>
  <si>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</si>
  <si>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</si>
  <si>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</si>
  <si>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</si>
  <si>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</si>
  <si>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</si>
  <si>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</si>
  <si>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</si>
  <si>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</si>
  <si>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</si>
  <si>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</si>
  <si>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</si>
  <si>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</si>
  <si>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</si>
  <si>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</si>
  <si>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</si>
  <si>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</si>
  <si>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</si>
  <si>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</si>
  <si>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</si>
  <si>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</si>
  <si>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</si>
  <si>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</si>
  <si>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</si>
  <si>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</si>
  <si>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</si>
  <si>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</si>
  <si>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</si>
  <si>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</si>
  <si>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</si>
  <si>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</si>
  <si>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</si>
  <si>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</si>
  <si>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</si>
  <si>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</si>
  <si>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</si>
  <si>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</si>
  <si>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</si>
  <si>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</si>
  <si>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</si>
  <si>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</si>
  <si>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</si>
  <si>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</si>
  <si>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</si>
  <si>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</si>
  <si>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</si>
  <si>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</si>
  <si>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</si>
  <si>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</si>
  <si>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</si>
  <si>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</si>
  <si>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</si>
  <si>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</si>
  <si>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</si>
  <si>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</si>
  <si>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</si>
  <si>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</si>
  <si>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</si>
  <si>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</si>
  <si>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</si>
  <si>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</si>
  <si>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</si>
  <si>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</si>
  <si>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</si>
  <si>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</si>
  <si>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</si>
  <si>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</si>
  <si>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</si>
  <si>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</si>
  <si>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</si>
  <si>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</si>
  <si>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</si>
  <si>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</si>
  <si>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</si>
  <si>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</si>
  <si>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</si>
  <si>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</si>
  <si>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</si>
  <si>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</si>
  <si>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</si>
  <si>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</si>
  <si>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</si>
  <si>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</si>
  <si>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</si>
  <si>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</si>
  <si>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</si>
  <si>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</si>
  <si>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</si>
  <si>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</si>
  <si>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</si>
  <si>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</si>
  <si>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</si>
  <si>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</si>
  <si>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</si>
  <si>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</si>
  <si>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</si>
  <si>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</si>
  <si>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</si>
  <si>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</si>
  <si>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</si>
  <si>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</si>
  <si>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</si>
  <si>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</si>
  <si>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</si>
  <si>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</si>
  <si>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</si>
  <si>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</si>
  <si>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</si>
  <si>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</si>
  <si>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</si>
  <si>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</si>
  <si>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</si>
  <si>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</si>
  <si>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</si>
  <si>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</si>
  <si>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</si>
  <si>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</si>
  <si>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</si>
  <si>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</si>
  <si>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</si>
  <si>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</si>
  <si>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</si>
  <si>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</si>
  <si>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</si>
  <si>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</si>
  <si>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</si>
  <si>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</si>
  <si>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</si>
  <si>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</si>
  <si>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</si>
  <si>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</si>
  <si>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</si>
  <si>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</si>
  <si>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</si>
  <si>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</si>
  <si>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</si>
  <si>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</si>
  <si>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</si>
  <si>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</si>
  <si>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</si>
  <si>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</si>
  <si>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</si>
  <si>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</si>
  <si>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</si>
  <si>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</si>
  <si>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</si>
  <si>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</si>
  <si>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</si>
  <si>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</si>
  <si>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</si>
  <si>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</si>
  <si>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</si>
  <si>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</si>
  <si>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</si>
  <si>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</si>
  <si>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</si>
  <si>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</si>
  <si>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</si>
  <si>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</si>
  <si>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</si>
  <si>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</si>
  <si>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</si>
  <si>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</si>
  <si>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</si>
  <si>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</si>
  <si>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</si>
  <si>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</si>
  <si>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</si>
  <si>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</si>
  <si>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</si>
  <si>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</si>
  <si>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</si>
  <si>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</si>
  <si>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</si>
  <si>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</si>
  <si>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</si>
  <si>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</si>
  <si>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</si>
  <si>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</si>
  <si>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</si>
  <si>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</si>
  <si>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</si>
  <si>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</si>
  <si>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</si>
  <si>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</si>
  <si>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</si>
  <si>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</si>
  <si>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</si>
  <si>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</si>
  <si>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</si>
  <si>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</si>
  <si>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</si>
  <si>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</si>
  <si>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</si>
  <si>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</si>
  <si>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</si>
  <si>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</si>
  <si>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</si>
  <si>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</si>
  <si>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</si>
  <si>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</si>
  <si>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</si>
  <si>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</si>
  <si>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</si>
  <si>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</si>
  <si>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</si>
  <si>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</si>
  <si>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</si>
  <si>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</si>
  <si>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</si>
  <si>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</si>
  <si>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</si>
  <si>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</si>
  <si>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</si>
  <si>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</si>
  <si>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</si>
  <si>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</si>
  <si>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</si>
  <si>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</si>
  <si>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</si>
  <si>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</si>
  <si>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</si>
  <si>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</si>
  <si>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</si>
  <si>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</si>
  <si>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</si>
  <si>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</si>
  <si>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</si>
  <si>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</si>
  <si>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</si>
  <si>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</si>
  <si>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</si>
  <si>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</si>
  <si>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</si>
  <si>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</si>
  <si>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</si>
  <si>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</si>
  <si>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</si>
  <si>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</si>
  <si>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</si>
  <si>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</si>
  <si>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</si>
  <si>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</si>
  <si>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</si>
  <si>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</si>
  <si>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</si>
  <si>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</si>
  <si>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</si>
  <si>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</si>
  <si>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</si>
  <si>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</si>
  <si>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</si>
  <si>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</si>
  <si>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</si>
  <si>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</si>
  <si>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</si>
  <si>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</si>
  <si>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</si>
  <si>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</si>
  <si>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</si>
  <si>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</si>
  <si>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</si>
  <si>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</si>
  <si>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</si>
  <si>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</si>
  <si>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</si>
  <si>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</si>
  <si>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</si>
  <si>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</si>
  <si>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</si>
  <si>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</si>
  <si>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</si>
  <si>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</si>
  <si>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</si>
  <si>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</si>
  <si>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</si>
  <si>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</si>
  <si>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</si>
  <si>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</si>
  <si>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</si>
  <si>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</si>
  <si>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</si>
  <si>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</si>
  <si>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</si>
  <si>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</si>
  <si>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</si>
  <si>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</si>
  <si>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</si>
  <si>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</si>
  <si>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</si>
  <si>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</si>
  <si>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</si>
  <si>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</si>
  <si>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</si>
  <si>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</si>
  <si>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</si>
  <si>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</si>
  <si>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</si>
  <si>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</si>
  <si>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</si>
  <si>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</si>
  <si>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</si>
  <si>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</si>
  <si>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</si>
  <si>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</si>
  <si>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</si>
  <si>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</si>
  <si>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</si>
  <si>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</si>
  <si>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</si>
  <si>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</si>
  <si>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</si>
  <si>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</si>
  <si>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</si>
  <si>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</si>
  <si>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</si>
  <si>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</si>
  <si>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</si>
  <si>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</si>
  <si>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</si>
  <si>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</si>
  <si>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</si>
  <si>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</si>
  <si>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</si>
  <si>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</si>
  <si>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</si>
  <si>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</si>
  <si>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</si>
  <si>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</si>
  <si>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</si>
  <si>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</si>
  <si>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</si>
  <si>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</si>
  <si>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</si>
  <si>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</si>
  <si>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</si>
  <si>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</si>
  <si>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</si>
  <si>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</si>
  <si>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</si>
  <si>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</si>
  <si>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</si>
  <si>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</si>
  <si>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</si>
  <si>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</si>
  <si>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</si>
  <si>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</si>
  <si>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</si>
  <si>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</si>
  <si>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</si>
  <si>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</si>
  <si>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</si>
  <si>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</si>
  <si>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</si>
  <si>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</si>
  <si>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</si>
  <si>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</si>
  <si>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</si>
  <si>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</si>
  <si>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</si>
  <si>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</si>
  <si>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</si>
  <si>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</si>
  <si>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</si>
  <si>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</si>
  <si>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</si>
  <si>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</si>
  <si>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</si>
  <si>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</si>
  <si>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</si>
  <si>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</si>
  <si>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</si>
  <si>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</si>
  <si>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</si>
  <si>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</si>
  <si>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</si>
  <si>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</si>
  <si>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</si>
  <si>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</si>
  <si>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</si>
  <si>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</si>
  <si>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</si>
  <si>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</si>
  <si>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</si>
  <si>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</si>
  <si>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</si>
  <si>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</si>
  <si>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</si>
  <si>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</si>
  <si>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</si>
  <si>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</si>
  <si>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</si>
  <si>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</si>
  <si>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</si>
  <si>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</si>
  <si>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</si>
  <si>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</si>
  <si>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</si>
  <si>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</si>
  <si>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</si>
  <si>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</si>
  <si>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</si>
  <si>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</si>
  <si>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</si>
  <si>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</si>
  <si>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</si>
  <si>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</si>
  <si>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</si>
  <si>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</si>
  <si>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</si>
  <si>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</si>
  <si>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</si>
  <si>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</si>
  <si>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</si>
  <si>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</si>
  <si>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</si>
  <si>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</si>
  <si>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</si>
  <si>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</si>
  <si>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</si>
  <si>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</si>
  <si>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</si>
  <si>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</si>
  <si>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</si>
  <si>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</si>
  <si>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</si>
  <si>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</si>
  <si>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</si>
  <si>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</si>
  <si>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</si>
  <si>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</si>
  <si>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</si>
  <si>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</si>
  <si>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</si>
  <si>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</si>
  <si>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</si>
  <si>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</si>
  <si>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</si>
  <si>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</si>
  <si>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</si>
  <si>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</si>
  <si>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</si>
  <si>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</si>
  <si>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</si>
  <si>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</si>
  <si>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</si>
  <si>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</si>
  <si>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</si>
  <si>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</si>
  <si>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</si>
  <si>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</si>
  <si>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</si>
  <si>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</si>
  <si>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</si>
  <si>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</si>
  <si>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</si>
  <si>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</si>
  <si>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</si>
  <si>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</si>
  <si>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</si>
  <si>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</si>
  <si>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</si>
  <si>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</si>
  <si>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</si>
  <si>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</si>
  <si>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</si>
  <si>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</si>
  <si>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</si>
  <si>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</si>
  <si>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</si>
  <si>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</si>
  <si>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</si>
  <si>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</si>
  <si>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</si>
  <si>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</si>
  <si>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</si>
  <si>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</si>
  <si>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</si>
  <si>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</si>
  <si>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</si>
  <si>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</si>
  <si>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</si>
  <si>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</si>
  <si>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</si>
  <si>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</si>
  <si>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</si>
  <si>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</si>
  <si>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</si>
  <si>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</si>
  <si>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</si>
  <si>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</si>
  <si>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</si>
  <si>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</si>
  <si>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</si>
  <si>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</si>
  <si>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</si>
  <si>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</si>
  <si>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</si>
  <si>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</si>
  <si>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</si>
  <si>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</si>
  <si>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</si>
  <si>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</si>
  <si>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</si>
  <si>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</si>
  <si>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</si>
  <si>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</si>
  <si>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</si>
  <si>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</si>
  <si>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</si>
  <si>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</si>
  <si>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</si>
  <si>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</si>
  <si>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</si>
  <si>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</si>
  <si>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</si>
  <si>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</si>
  <si>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</si>
  <si>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</si>
  <si>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</si>
  <si>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</si>
  <si>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</si>
  <si>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</si>
  <si>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</si>
  <si>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</si>
  <si>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</si>
  <si>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</si>
  <si>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</si>
  <si>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</si>
  <si>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</si>
  <si>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</si>
  <si>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</si>
  <si>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</si>
  <si>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</si>
  <si>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</si>
  <si>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</si>
  <si>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</si>
  <si>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</si>
  <si>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</si>
  <si>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</si>
  <si>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</si>
  <si>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</si>
  <si>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</si>
  <si>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</si>
  <si>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</si>
  <si>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</si>
  <si>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</si>
  <si>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</si>
  <si>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</si>
  <si>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</si>
  <si>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</si>
  <si>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</si>
  <si>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</si>
  <si>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</si>
  <si>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</si>
  <si>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</si>
  <si>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</si>
  <si>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</si>
  <si>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</si>
  <si>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</si>
  <si>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</si>
  <si>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</si>
  <si>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</si>
  <si>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</si>
  <si>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</si>
  <si>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</si>
  <si>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</si>
  <si>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</si>
  <si>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</si>
  <si>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</si>
  <si>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</si>
  <si>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</si>
  <si>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</si>
  <si>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</si>
  <si>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</si>
  <si>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</si>
  <si>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</si>
  <si>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</si>
  <si>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</si>
  <si>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</si>
  <si>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</si>
  <si>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</si>
  <si>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</si>
  <si>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</si>
  <si>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</si>
  <si>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</si>
  <si>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</si>
  <si>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</si>
  <si>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</si>
  <si>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</si>
  <si>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</si>
  <si>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</si>
  <si>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</si>
  <si>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</si>
  <si>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</si>
  <si>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</si>
  <si>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</si>
  <si>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</si>
  <si>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</si>
  <si>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</si>
  <si>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</si>
  <si>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</si>
  <si>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</si>
  <si>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</si>
  <si>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</si>
  <si>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</si>
  <si>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</si>
  <si>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</si>
  <si>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</si>
  <si>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</si>
  <si>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</si>
  <si>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</si>
  <si>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</si>
  <si>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</si>
  <si>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</si>
  <si>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</si>
  <si>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</si>
  <si>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</si>
  <si>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</si>
  <si>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</si>
  <si>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</si>
  <si>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</si>
  <si>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</si>
  <si>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</si>
  <si>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</si>
  <si>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</si>
  <si>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</si>
  <si>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</si>
  <si>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</si>
  <si>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</si>
  <si>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</si>
  <si>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</si>
  <si>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</si>
  <si>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</si>
  <si>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</si>
  <si>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</si>
  <si>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</si>
  <si>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</si>
  <si>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</si>
  <si>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</si>
  <si>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</si>
  <si>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</si>
  <si>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</si>
  <si>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</si>
  <si>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</si>
  <si>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</si>
  <si>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</si>
  <si>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</si>
  <si>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</si>
  <si>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</si>
  <si>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</si>
  <si>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</si>
  <si>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</si>
  <si>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</si>
  <si>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</si>
  <si>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</si>
  <si>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</si>
  <si>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</si>
  <si>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</si>
  <si>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</si>
  <si>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</si>
  <si>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</si>
  <si>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</si>
  <si>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</si>
  <si>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</si>
  <si>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</si>
  <si>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</si>
  <si>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</si>
  <si>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</si>
  <si>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</si>
  <si>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</si>
  <si>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</si>
  <si>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</si>
  <si>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</si>
  <si>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</si>
  <si>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</si>
  <si>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</si>
  <si>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</si>
  <si>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</si>
  <si>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</si>
  <si>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</si>
  <si>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</si>
  <si>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</si>
  <si>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</si>
  <si>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</si>
  <si>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</si>
  <si>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</si>
  <si>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</si>
  <si>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</si>
  <si>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</si>
  <si>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</si>
  <si>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</si>
  <si>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</si>
  <si>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</si>
  <si>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</si>
  <si>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</si>
  <si>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</si>
  <si>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</si>
  <si>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</si>
  <si>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</si>
  <si>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</si>
  <si>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</si>
  <si>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</si>
  <si>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</si>
  <si>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</si>
  <si>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</si>
  <si>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</si>
  <si>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</si>
  <si>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</si>
  <si>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</si>
  <si>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</si>
  <si>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</si>
  <si>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</si>
  <si>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</si>
  <si>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</si>
  <si>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</si>
  <si>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</si>
  <si>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</si>
  <si>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</si>
  <si>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</si>
  <si>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</si>
  <si>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</si>
  <si>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</si>
  <si>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</si>
  <si>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</si>
  <si>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</si>
  <si>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</si>
  <si>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</si>
  <si>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</si>
  <si>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</si>
  <si>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</si>
  <si>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</si>
  <si>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</si>
  <si>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</si>
  <si>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</si>
  <si>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</si>
  <si>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</si>
  <si>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</si>
  <si>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</si>
  <si>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</si>
  <si>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</si>
  <si>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</si>
  <si>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</si>
  <si>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</si>
  <si>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</si>
  <si>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</si>
  <si>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</si>
  <si>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</si>
  <si>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</si>
  <si>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</si>
  <si>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</si>
  <si>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</si>
  <si>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</si>
  <si>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</si>
  <si>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</si>
  <si>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</si>
  <si>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</si>
  <si>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</si>
  <si>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</si>
  <si>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</si>
  <si>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</si>
  <si>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</si>
  <si>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</si>
  <si>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</si>
  <si>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</si>
  <si>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</si>
  <si>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</si>
  <si>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</si>
  <si>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</si>
  <si>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</si>
  <si>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</si>
  <si>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</si>
  <si>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</si>
  <si>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</si>
  <si>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</si>
  <si>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</si>
  <si>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</si>
  <si>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</si>
  <si>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</si>
  <si>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</si>
  <si>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</si>
  <si>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</si>
  <si>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</si>
  <si>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</si>
  <si>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</si>
  <si>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</si>
  <si>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</si>
  <si>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</si>
  <si>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</si>
  <si>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</si>
  <si>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</si>
  <si>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</si>
  <si>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</si>
  <si>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</si>
  <si>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</si>
  <si>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</si>
  <si>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</si>
  <si>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</si>
  <si>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</si>
  <si>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</si>
  <si>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</si>
  <si>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</si>
  <si>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</si>
  <si>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</si>
  <si>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</si>
  <si>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</si>
  <si>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</si>
  <si>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</si>
  <si>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</si>
  <si>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</si>
  <si>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</si>
  <si>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</si>
  <si>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</si>
  <si>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</si>
  <si>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</si>
  <si>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</si>
  <si>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</si>
  <si>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</si>
  <si>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</si>
  <si>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</si>
  <si>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</si>
  <si>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</si>
  <si>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</si>
  <si>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</si>
  <si>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</si>
  <si>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</si>
  <si>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</si>
  <si>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</si>
  <si>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</si>
  <si>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</si>
  <si>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</si>
  <si>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</si>
  <si>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</si>
  <si>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</si>
  <si>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</si>
  <si>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</si>
  <si>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</si>
  <si>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</si>
  <si>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</si>
  <si>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</si>
  <si>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</si>
  <si>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</si>
  <si>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</si>
  <si>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</si>
  <si>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</si>
  <si>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</si>
  <si>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</si>
  <si>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</si>
  <si>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</si>
  <si>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</si>
  <si>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</si>
  <si>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</si>
  <si>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</si>
  <si>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</si>
  <si>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</si>
  <si>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</si>
  <si>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</si>
  <si>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</si>
  <si>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</si>
  <si>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</si>
  <si>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</si>
  <si>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</si>
  <si>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</si>
  <si>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</si>
  <si>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</si>
  <si>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</si>
  <si>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</si>
  <si>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</si>
  <si>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</si>
  <si>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</si>
  <si>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</si>
  <si>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</si>
  <si>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</si>
  <si>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</si>
  <si>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</si>
  <si>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</si>
  <si>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</si>
  <si>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</si>
  <si>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</si>
  <si>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</si>
  <si>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</si>
  <si>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</si>
  <si>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</si>
  <si>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</si>
  <si>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</si>
  <si>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</si>
  <si>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</si>
  <si>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</si>
  <si>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</si>
  <si>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</si>
  <si>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</si>
  <si>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</si>
  <si>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</si>
  <si>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</si>
  <si>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</si>
  <si>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</si>
  <si>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</si>
  <si>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</si>
  <si>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</si>
  <si>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</si>
  <si>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</si>
  <si>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</si>
  <si>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</si>
  <si>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</si>
  <si>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</si>
  <si>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</si>
  <si>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</si>
  <si>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</si>
  <si>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</si>
  <si>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</si>
  <si>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</si>
  <si>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</si>
  <si>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</si>
  <si>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</si>
  <si>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</si>
  <si>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</si>
  <si>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</si>
  <si>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</si>
  <si>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</si>
  <si>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</si>
  <si>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</si>
  <si>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</si>
  <si>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</si>
  <si>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</si>
  <si>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</si>
  <si>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</si>
  <si>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</si>
  <si>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</si>
  <si>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</si>
  <si>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</si>
  <si>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</si>
  <si>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</si>
  <si>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</si>
  <si>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</si>
  <si>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</si>
  <si>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</si>
  <si>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</si>
  <si>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</si>
  <si>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</si>
  <si>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</si>
  <si>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</si>
  <si>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</si>
  <si>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</si>
  <si>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</si>
  <si>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</si>
  <si>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</si>
  <si>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</si>
  <si>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</si>
  <si>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</si>
  <si>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</si>
  <si>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</si>
  <si>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</si>
  <si>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</si>
  <si>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</si>
  <si>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</si>
  <si>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</si>
  <si>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</si>
  <si>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</si>
  <si>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</si>
  <si>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</si>
  <si>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</si>
  <si>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</si>
  <si>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</si>
  <si>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</si>
  <si>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</si>
  <si>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</si>
  <si>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</si>
  <si>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</si>
  <si>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</si>
  <si>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</si>
  <si>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</si>
  <si>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</si>
  <si>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</si>
  <si>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</si>
  <si>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</si>
  <si>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</si>
  <si>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</si>
  <si>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</si>
  <si>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</si>
  <si>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</si>
  <si>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</si>
  <si>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</si>
  <si>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</si>
  <si>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</si>
  <si>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</si>
  <si>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</si>
  <si>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</si>
  <si>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</si>
  <si>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</si>
  <si>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</si>
  <si>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</si>
  <si>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</si>
  <si>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</si>
  <si>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</si>
  <si>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</si>
  <si>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</si>
  <si>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</si>
  <si>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</si>
  <si>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</si>
  <si>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</si>
  <si>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</si>
  <si>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</si>
  <si>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</si>
  <si>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</si>
  <si>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</si>
  <si>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</si>
  <si>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</si>
  <si>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</si>
  <si>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</si>
  <si>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</si>
  <si>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</si>
  <si>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</si>
  <si>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</si>
  <si>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</si>
  <si>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</si>
  <si>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</si>
  <si>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</si>
  <si>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</si>
  <si>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</si>
  <si>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</si>
  <si>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</si>
  <si>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</si>
  <si>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</si>
  <si>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</si>
  <si>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</si>
  <si>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</si>
  <si>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</si>
  <si>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</si>
  <si>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</si>
  <si>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</si>
  <si>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</si>
  <si>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</si>
  <si>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</si>
  <si>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</si>
  <si>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</si>
  <si>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</si>
  <si>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</si>
  <si>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</si>
  <si>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</si>
  <si>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</si>
  <si>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</si>
  <si>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</si>
  <si>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</si>
  <si>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</si>
  <si>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</si>
  <si>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</si>
  <si>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</si>
  <si>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</si>
  <si>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</si>
  <si>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</si>
  <si>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</si>
  <si>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</si>
  <si>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</si>
  <si>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</si>
  <si>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</si>
  <si>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</si>
  <si>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</si>
  <si>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</si>
  <si>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</si>
  <si>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</si>
  <si>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</si>
  <si>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</si>
  <si>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</si>
  <si>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</si>
  <si>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</si>
  <si>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</si>
  <si>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</si>
  <si>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</si>
  <si>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</si>
  <si>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</si>
  <si>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</si>
  <si>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</si>
  <si>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</si>
  <si>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</si>
  <si>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</si>
  <si>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</si>
  <si>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</si>
  <si>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</si>
  <si>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</si>
  <si>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</si>
  <si>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</si>
  <si>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</si>
  <si>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</si>
  <si>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</si>
  <si>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</si>
  <si>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</si>
  <si>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</si>
  <si>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</si>
  <si>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</si>
  <si>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</si>
  <si>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</si>
  <si>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</si>
  <si>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</si>
  <si>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</si>
  <si>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</si>
  <si>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</si>
  <si>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</si>
  <si>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</si>
  <si>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</si>
  <si>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</si>
  <si>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</si>
  <si>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</si>
  <si>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</si>
  <si>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</si>
  <si>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</si>
  <si>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</si>
  <si>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</si>
  <si>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</si>
  <si>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</si>
  <si>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</si>
  <si>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</si>
  <si>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</si>
  <si>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</si>
  <si>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</si>
  <si>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</si>
  <si>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</si>
  <si>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</si>
  <si>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</si>
  <si>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</si>
  <si>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</si>
  <si>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</si>
  <si>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</si>
  <si>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</si>
  <si>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</si>
  <si>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</si>
  <si>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</si>
  <si>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</si>
  <si>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</si>
  <si>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</si>
  <si>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</si>
  <si>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</si>
  <si>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</si>
  <si>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</si>
  <si>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</si>
  <si>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</si>
  <si>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</si>
  <si>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</si>
  <si>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</si>
  <si>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</si>
  <si>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</si>
  <si>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</si>
  <si>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</si>
  <si>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</si>
  <si>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</si>
  <si>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</si>
  <si>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</si>
  <si>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</si>
  <si>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</si>
  <si>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</si>
  <si>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</si>
  <si>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</si>
  <si>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</si>
  <si>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</si>
  <si>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</si>
  <si>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</si>
  <si>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</si>
  <si>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</si>
  <si>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</si>
  <si>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</si>
  <si>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</si>
  <si>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</si>
  <si>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</si>
  <si>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</si>
  <si>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</si>
  <si>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</si>
  <si>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</si>
  <si>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</si>
  <si>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</si>
  <si>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</si>
  <si>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</si>
  <si>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</si>
  <si>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</si>
  <si>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</si>
  <si>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</si>
  <si>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</si>
  <si>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</si>
  <si>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</si>
  <si>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</si>
  <si>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</si>
  <si>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</si>
  <si>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</si>
  <si>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</si>
  <si>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</si>
  <si>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</si>
  <si>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</si>
  <si>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</si>
  <si>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</si>
  <si>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</si>
  <si>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</si>
  <si>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</si>
  <si>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</si>
  <si>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</si>
  <si>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</si>
  <si>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</si>
  <si>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</si>
  <si>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</si>
  <si>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</si>
  <si>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</si>
  <si>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</si>
  <si>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</si>
  <si>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</si>
  <si>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</si>
  <si>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</si>
  <si>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</si>
  <si>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</si>
  <si>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</si>
  <si>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</si>
  <si>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</si>
  <si>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</si>
  <si>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</si>
  <si>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</si>
  <si>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</si>
  <si>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</si>
  <si>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</si>
  <si>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</si>
  <si>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</si>
  <si>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</si>
  <si>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</si>
  <si>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</si>
  <si>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</si>
  <si>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</si>
  <si>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</si>
  <si>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</si>
  <si>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</si>
  <si>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</si>
  <si>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</si>
  <si>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</si>
  <si>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</si>
  <si>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</si>
  <si>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</si>
  <si>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</si>
  <si>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</si>
  <si>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</si>
  <si>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</si>
  <si>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</si>
  <si>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</si>
  <si>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</si>
  <si>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</si>
  <si>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</si>
  <si>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</si>
  <si>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</si>
  <si>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</si>
  <si>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</si>
  <si>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</si>
  <si>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</si>
  <si>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</si>
  <si>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</si>
  <si>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</si>
  <si>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</si>
  <si>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</si>
  <si>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</si>
  <si>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</si>
  <si>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</si>
  <si>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</si>
  <si>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</si>
  <si>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</si>
  <si>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</si>
  <si>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</si>
  <si>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</si>
  <si>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</si>
  <si>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</si>
  <si>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</si>
  <si>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</si>
  <si>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</si>
  <si>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</si>
  <si>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</si>
  <si>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</si>
  <si>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</si>
  <si>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</si>
  <si>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</si>
  <si>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</si>
  <si>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</si>
  <si>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</si>
  <si>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</si>
  <si>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</si>
  <si>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</si>
  <si>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</si>
  <si>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</si>
  <si>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</si>
  <si>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</si>
  <si>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</si>
  <si>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</si>
  <si>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</si>
  <si>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</si>
  <si>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</si>
  <si>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</si>
  <si>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</si>
  <si>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</si>
  <si>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</si>
  <si>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</si>
  <si>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</si>
  <si>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</si>
  <si>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</si>
  <si>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</si>
  <si>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</si>
  <si>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</si>
  <si>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</si>
  <si>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</si>
  <si>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</si>
  <si>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</si>
  <si>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</si>
  <si>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</si>
  <si>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</si>
  <si>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</si>
  <si>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</si>
  <si>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</si>
  <si>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</si>
  <si>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</si>
  <si>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</si>
  <si>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</si>
  <si>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</si>
  <si>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</si>
  <si>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</si>
  <si>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</si>
  <si>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</si>
  <si>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</si>
  <si>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</si>
  <si>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</si>
  <si>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</si>
  <si>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</si>
  <si>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</si>
  <si>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</si>
  <si>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</si>
  <si>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</si>
  <si>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</si>
  <si>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</si>
  <si>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</si>
  <si>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</si>
  <si>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</si>
  <si>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</si>
  <si>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</si>
  <si>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</si>
  <si>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</si>
  <si>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</si>
  <si>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</si>
  <si>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</si>
  <si>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</si>
  <si>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</si>
  <si>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</si>
  <si>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</si>
  <si>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</si>
  <si>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</si>
  <si>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</si>
  <si>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</si>
  <si>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</si>
  <si>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</si>
  <si>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</si>
  <si>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</si>
  <si>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</si>
  <si>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</si>
  <si>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</si>
  <si>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</si>
  <si>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</si>
  <si>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</si>
  <si>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</si>
  <si>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</si>
  <si>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</si>
  <si>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</si>
  <si>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</si>
  <si>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</si>
  <si>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</si>
  <si>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</si>
  <si>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</si>
  <si>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</si>
  <si>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</si>
  <si>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</si>
  <si>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</si>
  <si>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</si>
  <si>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</si>
  <si>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</si>
  <si>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</si>
  <si>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</si>
  <si>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</si>
  <si>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</si>
  <si>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</si>
  <si>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</si>
  <si>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</si>
  <si>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</si>
  <si>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</si>
  <si>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</si>
  <si>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</si>
  <si>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</si>
  <si>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</si>
  <si>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</si>
  <si>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</si>
  <si>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</si>
  <si>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</si>
  <si>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</si>
  <si>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</si>
  <si>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</si>
  <si>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</si>
  <si>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</si>
  <si>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</si>
  <si>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</si>
  <si>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</si>
  <si>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</si>
  <si>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</si>
  <si>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</si>
  <si>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</si>
  <si>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</si>
  <si>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</si>
  <si>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</si>
  <si>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</si>
  <si>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</si>
  <si>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</si>
  <si>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</si>
  <si>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</si>
  <si>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</si>
  <si>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</si>
  <si>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</si>
  <si>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</si>
  <si>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</si>
  <si>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</si>
  <si>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</si>
  <si>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</si>
  <si>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</si>
  <si>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</si>
  <si>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</si>
  <si>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</si>
  <si>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</si>
  <si>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</si>
  <si>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</si>
  <si>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</si>
  <si>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</si>
  <si>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</si>
  <si>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</si>
  <si>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</si>
  <si>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</si>
  <si>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</si>
  <si>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</si>
  <si>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</si>
  <si>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</si>
  <si>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</si>
  <si>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</si>
  <si>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</si>
  <si>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</si>
  <si>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</si>
  <si>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</si>
  <si>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</si>
  <si>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</si>
  <si>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</si>
  <si>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</si>
  <si>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</si>
  <si>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</si>
  <si>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</si>
  <si>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</si>
  <si>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</si>
  <si>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</si>
  <si>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</si>
  <si>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</si>
  <si>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</si>
  <si>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</si>
  <si>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</si>
  <si>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</si>
  <si>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</si>
  <si>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</si>
  <si>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</si>
  <si>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</si>
  <si>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</si>
  <si>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</si>
  <si>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</si>
  <si>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</si>
  <si>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</si>
  <si>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</si>
  <si>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</si>
  <si>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</si>
  <si>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</si>
  <si>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</si>
  <si>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</si>
  <si>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</si>
  <si>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</si>
  <si>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</si>
  <si>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</si>
  <si>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</si>
  <si>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</si>
  <si>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</si>
  <si>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</si>
  <si>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</si>
  <si>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</si>
  <si>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</si>
  <si>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</si>
  <si>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</si>
  <si>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</si>
  <si>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</si>
  <si>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</si>
  <si>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</si>
  <si>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</si>
  <si>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</si>
  <si>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</si>
  <si>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</si>
  <si>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</si>
  <si>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</si>
  <si>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</si>
  <si>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</si>
  <si>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</si>
  <si>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</si>
  <si>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</si>
  <si>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</si>
  <si>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</si>
  <si>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</si>
  <si>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</si>
  <si>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</si>
  <si>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</si>
  <si>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</si>
  <si>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</si>
  <si>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</si>
  <si>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</si>
  <si>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</si>
  <si>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</si>
  <si>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</si>
  <si>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</si>
  <si>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</si>
  <si>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</si>
  <si>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</si>
  <si>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</si>
  <si>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</si>
  <si>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</si>
  <si>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</si>
  <si>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</si>
  <si>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</si>
  <si>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</si>
  <si>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</si>
  <si>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</si>
  <si>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</si>
  <si>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</si>
  <si>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</si>
  <si>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</si>
  <si>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</si>
  <si>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</si>
  <si>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</si>
  <si>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</si>
  <si>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</si>
  <si>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</si>
  <si>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</si>
  <si>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</si>
  <si>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</si>
  <si>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</si>
  <si>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</si>
  <si>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</si>
  <si>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</si>
  <si>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</si>
  <si>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</si>
  <si>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</si>
  <si>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</si>
  <si>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</si>
  <si>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</si>
  <si>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</si>
  <si>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</si>
  <si>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</si>
  <si>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</si>
  <si>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</si>
  <si>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</si>
  <si>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</si>
  <si>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</si>
  <si>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</si>
  <si>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</si>
  <si>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</si>
  <si>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</si>
  <si>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</si>
  <si>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</si>
  <si>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</si>
  <si>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</si>
  <si>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</si>
  <si>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</si>
  <si>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</si>
  <si>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</si>
  <si>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</si>
  <si>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</si>
  <si>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</si>
  <si>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</si>
  <si>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</si>
  <si>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</si>
  <si>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</si>
  <si>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</si>
  <si>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</si>
  <si>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</si>
  <si>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</si>
  <si>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</si>
  <si>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</si>
  <si>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</si>
  <si>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</si>
  <si>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</si>
  <si>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</si>
  <si>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</si>
  <si>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</si>
  <si>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</si>
  <si>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</si>
  <si>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</si>
  <si>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</si>
  <si>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</si>
  <si>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</si>
  <si>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</si>
  <si>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</si>
  <si>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</si>
  <si>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</si>
  <si>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</si>
  <si>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</si>
  <si>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</si>
  <si>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</si>
  <si>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</si>
  <si>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</si>
  <si>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</si>
  <si>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</si>
  <si>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</si>
  <si>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</si>
  <si>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</si>
  <si>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</si>
  <si>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</si>
  <si>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</si>
  <si>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</si>
  <si>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</si>
  <si>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</si>
  <si>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</si>
  <si>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</si>
  <si>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</si>
  <si>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</si>
  <si>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</si>
  <si>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</si>
  <si>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</si>
  <si>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</si>
  <si>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</si>
  <si>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</si>
  <si>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</si>
  <si>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</si>
  <si>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</si>
  <si>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</si>
  <si>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</si>
  <si>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</si>
  <si>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</si>
  <si>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</si>
  <si>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</si>
  <si>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</si>
  <si>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</si>
  <si>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</si>
  <si>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</si>
  <si>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</si>
  <si>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</si>
  <si>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</si>
  <si>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</si>
  <si>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</si>
  <si>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</si>
  <si>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</si>
  <si>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</si>
  <si>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</si>
  <si>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</si>
  <si>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</si>
  <si>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</si>
  <si>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</si>
  <si>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</si>
  <si>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</si>
  <si>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</si>
  <si>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</si>
  <si>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</si>
  <si>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</si>
  <si>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</si>
  <si>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</si>
  <si>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</si>
  <si>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</si>
  <si>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</si>
  <si>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</si>
  <si>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</si>
  <si>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</si>
  <si>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</si>
  <si>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</si>
  <si>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</si>
  <si>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</si>
  <si>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</si>
  <si>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</si>
  <si>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</si>
  <si>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</si>
  <si>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</si>
  <si>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</si>
  <si>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</si>
  <si>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</si>
  <si>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</si>
  <si>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</si>
  <si>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</si>
  <si>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</si>
  <si>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</si>
  <si>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</si>
  <si>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</si>
  <si>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</si>
  <si>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</si>
  <si>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</si>
  <si>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</si>
  <si>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</si>
  <si>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</si>
  <si>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</si>
  <si>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</si>
  <si>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</si>
  <si>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</si>
  <si>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</si>
  <si>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</si>
  <si>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</si>
  <si>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</si>
  <si>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</si>
  <si>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</si>
  <si>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</si>
  <si>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</si>
  <si>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</si>
  <si>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</si>
  <si>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</si>
  <si>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</si>
  <si>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</si>
  <si>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</si>
  <si>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</si>
  <si>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</si>
  <si>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</si>
  <si>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</si>
  <si>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</si>
  <si>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</si>
  <si>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</si>
  <si>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</si>
  <si>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</si>
  <si>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</si>
  <si>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</si>
  <si>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</si>
  <si>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</si>
  <si>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</si>
  <si>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</si>
  <si>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</si>
  <si>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</si>
  <si>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</si>
  <si>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</si>
  <si>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</si>
  <si>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</si>
  <si>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</si>
  <si>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</si>
  <si>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</si>
  <si>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</si>
  <si>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</si>
  <si>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</si>
  <si>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</si>
  <si>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</si>
  <si>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</si>
  <si>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</si>
  <si>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</si>
  <si>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</si>
  <si>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</si>
  <si>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</si>
  <si>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</si>
  <si>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</si>
  <si>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</si>
  <si>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</si>
  <si>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</si>
  <si>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</si>
  <si>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</si>
  <si>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</si>
  <si>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</si>
  <si>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</si>
  <si>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</si>
  <si>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</si>
  <si>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</si>
  <si>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</si>
  <si>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</si>
  <si>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</si>
  <si>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</si>
  <si>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</si>
  <si>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</si>
  <si>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</si>
  <si>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</si>
  <si>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</si>
  <si>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</si>
  <si>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</si>
  <si>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</si>
  <si>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</si>
  <si>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</si>
  <si>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</si>
  <si>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</si>
  <si>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</si>
  <si>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</si>
  <si>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</si>
  <si>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</si>
  <si>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</si>
  <si>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</si>
  <si>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</si>
  <si>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</si>
  <si>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</si>
  <si>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</si>
  <si>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</si>
  <si>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</si>
  <si>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</si>
  <si>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</si>
  <si>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</si>
  <si>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</si>
  <si>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</si>
  <si>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</si>
  <si>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</si>
  <si>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</si>
  <si>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</si>
  <si>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</si>
  <si>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</si>
  <si>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</si>
  <si>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</si>
  <si>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</si>
  <si>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</si>
  <si>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</si>
  <si>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</si>
  <si>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</si>
  <si>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</si>
  <si>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</si>
  <si>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</si>
  <si>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</si>
  <si>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</si>
  <si>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</si>
  <si>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</si>
  <si>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</si>
  <si>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</si>
  <si>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</si>
  <si>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</si>
  <si>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</si>
  <si>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</si>
  <si>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</si>
  <si>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</si>
  <si>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</si>
  <si>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</si>
  <si>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</si>
  <si>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</si>
  <si>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</si>
  <si>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</si>
  <si>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</si>
  <si>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</si>
  <si>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</si>
  <si>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</si>
  <si>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</si>
  <si>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</si>
  <si>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</si>
  <si>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</si>
  <si>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</si>
  <si>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</si>
  <si>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</si>
  <si>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</si>
  <si>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</si>
  <si>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</si>
  <si>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</si>
  <si>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</si>
  <si>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</si>
  <si>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</si>
  <si>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</si>
  <si>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</si>
  <si>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</si>
  <si>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</si>
  <si>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</si>
  <si>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</si>
  <si>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</si>
  <si>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</si>
  <si>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</si>
  <si>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</si>
  <si>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</si>
  <si>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</si>
  <si>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</si>
  <si>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</si>
  <si>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</si>
  <si>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</si>
  <si>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</si>
  <si>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</si>
  <si>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</si>
  <si>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</si>
  <si>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</si>
  <si>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</si>
  <si>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</si>
  <si>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</si>
  <si>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</si>
  <si>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</si>
  <si>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</si>
  <si>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</si>
  <si>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</si>
  <si>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</si>
  <si>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</si>
  <si>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</si>
  <si>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</si>
  <si>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</si>
  <si>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</si>
  <si>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</si>
  <si>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</si>
  <si>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</si>
  <si>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</si>
  <si>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</si>
  <si>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</si>
  <si>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</si>
  <si>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</si>
  <si>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</si>
  <si>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</si>
  <si>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</si>
  <si>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</si>
  <si>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</si>
  <si>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</si>
  <si>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</si>
  <si>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</si>
  <si>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</si>
  <si>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</si>
  <si>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</si>
  <si>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</si>
  <si>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</si>
  <si>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</si>
  <si>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</si>
  <si>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</si>
  <si>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</si>
  <si>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</si>
  <si>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</si>
  <si>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</si>
  <si>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</si>
  <si>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</si>
  <si>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</si>
  <si>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</si>
  <si>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</si>
  <si>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</si>
  <si>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</si>
  <si>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</si>
  <si>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</si>
  <si>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</si>
  <si>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</si>
  <si>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</si>
  <si>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</si>
  <si>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</si>
  <si>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</si>
  <si>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</si>
  <si>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</si>
  <si>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</si>
  <si>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</si>
  <si>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</si>
  <si>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</si>
  <si>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</si>
  <si>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</si>
  <si>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</si>
  <si>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</si>
  <si>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</si>
  <si>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</si>
  <si>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</si>
  <si>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</si>
  <si>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</si>
  <si>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</si>
  <si>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</si>
  <si>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</si>
  <si>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</si>
  <si>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</si>
  <si>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</si>
  <si>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</si>
  <si>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</si>
  <si>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</si>
  <si>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</si>
  <si>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</si>
  <si>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</si>
  <si>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</si>
  <si>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</si>
  <si>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</si>
  <si>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</si>
  <si>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</si>
  <si>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</si>
  <si>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</si>
  <si>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</si>
  <si>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</si>
  <si>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</si>
  <si>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</si>
  <si>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</si>
  <si>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</si>
  <si>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</si>
  <si>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</si>
  <si>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</si>
  <si>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</si>
  <si>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</si>
  <si>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</si>
  <si>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</si>
  <si>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</si>
  <si>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</si>
  <si>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</si>
  <si>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</si>
  <si>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</si>
  <si>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</si>
  <si>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</si>
  <si>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</si>
  <si>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</si>
  <si>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</si>
  <si>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</si>
  <si>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</si>
  <si>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</si>
  <si>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</si>
  <si>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</si>
  <si>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</si>
  <si>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</si>
  <si>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</si>
  <si>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</si>
  <si>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</si>
  <si>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</si>
  <si>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</si>
  <si>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</si>
  <si>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</si>
  <si>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</si>
  <si>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</si>
  <si>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</si>
  <si>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</si>
  <si>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</si>
  <si>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</si>
  <si>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</si>
  <si>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</si>
  <si>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</si>
  <si>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</si>
  <si>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</si>
  <si>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</si>
  <si>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</si>
  <si>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</si>
  <si>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</si>
  <si>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</si>
  <si>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</si>
  <si>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</si>
  <si>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</si>
  <si>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</si>
  <si>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</si>
  <si>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</si>
  <si>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</si>
  <si>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</si>
  <si>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</si>
  <si>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</si>
  <si>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</si>
  <si>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</si>
  <si>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</si>
  <si>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</si>
  <si>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</si>
  <si>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</si>
  <si>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</si>
  <si>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</si>
  <si>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</si>
  <si>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</si>
  <si>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</si>
  <si>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</si>
  <si>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</si>
  <si>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</si>
  <si>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</si>
  <si>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</si>
  <si>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</si>
  <si>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</si>
  <si>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</si>
  <si>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</si>
  <si>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</si>
  <si>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</si>
  <si>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</si>
  <si>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</si>
  <si>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</si>
  <si>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</si>
  <si>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</si>
  <si>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</si>
  <si>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</si>
  <si>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</si>
  <si>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</si>
  <si>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</si>
  <si>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</si>
  <si>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</si>
  <si>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</si>
  <si>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</si>
  <si>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</si>
  <si>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</si>
  <si>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</si>
  <si>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</si>
  <si>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</si>
  <si>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</si>
  <si>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</si>
  <si>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</si>
  <si>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</si>
  <si>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</si>
  <si>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</si>
  <si>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</si>
  <si>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</si>
  <si>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</si>
  <si>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</si>
  <si>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</si>
  <si>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</si>
  <si>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</si>
  <si>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</si>
  <si>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</si>
  <si>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</si>
  <si>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</si>
  <si>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</si>
  <si>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</si>
  <si>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</si>
  <si>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</si>
  <si>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</si>
  <si>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</si>
  <si>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</si>
  <si>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</si>
  <si>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</si>
  <si>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</si>
  <si>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</si>
  <si>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</si>
  <si>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</si>
  <si>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</si>
  <si>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</si>
  <si>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</si>
  <si>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</si>
  <si>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</si>
  <si>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</si>
  <si>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</si>
  <si>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</si>
  <si>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</si>
  <si>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</si>
  <si>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</si>
  <si>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</si>
  <si>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</si>
  <si>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</si>
  <si>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</si>
  <si>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</si>
  <si>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</si>
  <si>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</si>
  <si>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</si>
  <si>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</si>
  <si>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</si>
  <si>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</si>
  <si>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</si>
  <si>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</si>
  <si>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</si>
  <si>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</si>
  <si>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</si>
  <si>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</si>
  <si>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</si>
  <si>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</si>
  <si>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</si>
  <si>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</si>
  <si>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</si>
  <si>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</si>
  <si>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</si>
  <si>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</si>
  <si>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</si>
  <si>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</si>
  <si>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</si>
  <si>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</si>
  <si>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</si>
  <si>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</si>
  <si>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</si>
  <si>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</si>
  <si>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</si>
  <si>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</si>
  <si>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</si>
  <si>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</si>
  <si>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</si>
  <si>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</si>
  <si>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</si>
  <si>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</si>
  <si>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</si>
  <si>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</si>
  <si>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</si>
  <si>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</si>
  <si>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</si>
  <si>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</si>
  <si>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</si>
  <si>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</si>
  <si>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</si>
  <si>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</si>
  <si>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</si>
  <si>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</si>
  <si>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</si>
  <si>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</si>
  <si>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</si>
  <si>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</si>
  <si>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</si>
  <si>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</si>
  <si>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</si>
  <si>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</si>
  <si>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</si>
  <si>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</si>
  <si>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</si>
  <si>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</si>
  <si>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</si>
  <si>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</si>
  <si>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</si>
  <si>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</si>
  <si>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</si>
  <si>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</si>
  <si>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</si>
  <si>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</si>
  <si>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</si>
  <si>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</si>
  <si>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</si>
  <si>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</si>
  <si>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</si>
  <si>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</si>
  <si>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</si>
  <si>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</si>
  <si>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</si>
  <si>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</si>
  <si>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</si>
  <si>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</si>
  <si>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</si>
  <si>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</si>
  <si>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</si>
  <si>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</si>
  <si>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</si>
  <si>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</si>
  <si>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</si>
  <si>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</si>
  <si>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</si>
  <si>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</si>
  <si>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</si>
  <si>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</si>
  <si>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</si>
  <si>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</si>
  <si>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</si>
  <si>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</si>
  <si>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</si>
  <si>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</si>
  <si>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</si>
  <si>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</si>
  <si>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</si>
  <si>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</si>
  <si>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</si>
  <si>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</si>
  <si>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</si>
  <si>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</si>
  <si>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</si>
  <si>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</si>
  <si>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</si>
  <si>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</si>
  <si>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</si>
  <si>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</si>
  <si>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</si>
  <si>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</si>
  <si>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</si>
  <si>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</si>
  <si>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</si>
  <si>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</si>
  <si>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</si>
  <si>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</si>
  <si>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</si>
  <si>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</si>
  <si>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</si>
  <si>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</si>
  <si>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</si>
  <si>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</si>
  <si>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</si>
  <si>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</si>
  <si>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</si>
  <si>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</si>
  <si>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</si>
  <si>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</si>
  <si>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</si>
  <si>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</si>
  <si>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</si>
  <si>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</si>
  <si>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</si>
  <si>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</si>
  <si>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</si>
  <si>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</si>
  <si>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</si>
  <si>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</si>
  <si>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</si>
  <si>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</si>
  <si>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</si>
  <si>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</si>
  <si>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</si>
  <si>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</si>
  <si>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</si>
  <si>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</si>
  <si>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</si>
  <si>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</si>
  <si>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</si>
  <si>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</si>
  <si>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</si>
  <si>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</si>
  <si>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</si>
  <si>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</si>
  <si>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</si>
  <si>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</si>
  <si>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</si>
  <si>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</si>
  <si>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</si>
  <si>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</si>
  <si>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</si>
  <si>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</si>
  <si>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</si>
  <si>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</si>
  <si>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</si>
  <si>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</si>
  <si>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</si>
  <si>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</si>
  <si>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</si>
  <si>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</si>
  <si>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</si>
  <si>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</si>
  <si>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</si>
  <si>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</si>
  <si>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</si>
  <si>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</si>
  <si>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</si>
  <si>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</si>
  <si>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</si>
  <si>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</si>
  <si>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</si>
  <si>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</si>
  <si>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</si>
  <si>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</si>
  <si>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</si>
  <si>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</si>
  <si>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</si>
  <si>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</si>
  <si>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</si>
  <si>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</si>
  <si>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</si>
  <si>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</si>
  <si>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</si>
  <si>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</si>
  <si>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</si>
  <si>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</si>
  <si>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</si>
  <si>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</si>
  <si>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</si>
  <si>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</si>
  <si>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</si>
  <si>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</si>
  <si>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</si>
  <si>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</si>
  <si>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</si>
  <si>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</si>
  <si>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</si>
  <si>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</si>
  <si>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</si>
  <si>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</si>
  <si>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</si>
  <si>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</si>
  <si>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</si>
  <si>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</si>
  <si>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</si>
  <si>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</si>
  <si>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</si>
  <si>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</si>
  <si>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</si>
  <si>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</si>
  <si>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</si>
  <si>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</si>
  <si>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</si>
  <si>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</si>
  <si>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</si>
  <si>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</si>
  <si>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</si>
  <si>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</si>
  <si>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</si>
  <si>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</si>
  <si>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</si>
  <si>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</si>
  <si>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</si>
  <si>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</si>
  <si>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</si>
  <si>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</si>
  <si>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</si>
  <si>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</si>
  <si>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</si>
  <si>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</si>
  <si>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</si>
  <si>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</si>
  <si>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</si>
  <si>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</si>
  <si>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</si>
  <si>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</si>
  <si>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</si>
  <si>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</si>
  <si>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</si>
  <si>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</si>
  <si>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</si>
  <si>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</si>
  <si>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</si>
  <si>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</si>
  <si>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</si>
  <si>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</si>
  <si>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</si>
  <si>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</si>
  <si>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</si>
  <si>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</si>
  <si>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</si>
  <si>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</si>
  <si>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</si>
  <si>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</si>
  <si>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</si>
  <si>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</si>
  <si>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</si>
  <si>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</si>
  <si>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</si>
  <si>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</si>
  <si>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</si>
  <si>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</si>
  <si>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</si>
  <si>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</si>
  <si>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</si>
  <si>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</si>
  <si>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</si>
  <si>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</si>
  <si>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</si>
  <si>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</si>
  <si>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</si>
  <si>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</si>
  <si>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</si>
  <si>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</si>
  <si>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</si>
  <si>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</si>
  <si>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</si>
  <si>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</si>
  <si>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</si>
  <si>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</si>
  <si>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</si>
  <si>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</si>
  <si>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</si>
  <si>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</si>
  <si>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</si>
  <si>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</si>
  <si>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</si>
  <si>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</si>
  <si>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</si>
  <si>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</si>
  <si>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</si>
  <si>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</si>
  <si>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</si>
  <si>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</si>
  <si>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</si>
  <si>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</si>
  <si>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</si>
  <si>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</si>
  <si>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</si>
  <si>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</si>
  <si>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</si>
  <si>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</si>
  <si>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</si>
  <si>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</si>
  <si>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</si>
  <si>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</si>
  <si>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</si>
  <si>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</si>
  <si>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</si>
  <si>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</si>
  <si>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</si>
  <si>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</si>
  <si>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</si>
  <si>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</si>
  <si>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</si>
  <si>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</si>
  <si>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</si>
  <si>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</si>
  <si>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</si>
  <si>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</si>
  <si>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</si>
  <si>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</si>
  <si>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</si>
  <si>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</si>
  <si>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</si>
  <si>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</si>
  <si>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</si>
  <si>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</si>
  <si>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</si>
  <si>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</si>
  <si>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</si>
  <si>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</si>
  <si>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</si>
  <si>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</si>
  <si>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</si>
  <si>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</si>
  <si>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</si>
  <si>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</si>
  <si>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</si>
  <si>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</si>
  <si>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</si>
  <si>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</si>
  <si>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</si>
  <si>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</si>
  <si>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</si>
  <si>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</si>
  <si>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</si>
  <si>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</si>
  <si>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</si>
  <si>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</si>
  <si>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</si>
  <si>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</si>
  <si>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</si>
  <si>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</si>
  <si>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</si>
  <si>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</si>
  <si>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</si>
  <si>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</si>
  <si>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</si>
  <si>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</si>
  <si>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</si>
  <si>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</si>
  <si>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</si>
  <si>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</si>
  <si>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</si>
  <si>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</si>
  <si>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</si>
  <si>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</si>
  <si>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</si>
  <si>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</si>
  <si>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</si>
  <si>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</si>
  <si>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</si>
  <si>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</si>
  <si>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</si>
  <si>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</si>
  <si>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</si>
  <si>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</si>
  <si>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</si>
  <si>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</si>
  <si>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</si>
  <si>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</si>
  <si>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</si>
  <si>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</si>
  <si>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</si>
  <si>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</si>
  <si>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</si>
  <si>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</si>
  <si>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</si>
  <si>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</si>
  <si>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</si>
  <si>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</si>
  <si>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</si>
  <si>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</si>
  <si>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</si>
  <si>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</si>
  <si>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</si>
  <si>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</si>
  <si>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</si>
  <si>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</si>
  <si>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</si>
  <si>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</si>
  <si>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</si>
  <si>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</si>
  <si>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</si>
  <si>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</si>
  <si>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</si>
  <si>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</si>
  <si>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</si>
  <si>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</si>
  <si>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</si>
  <si>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</si>
  <si>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</si>
  <si>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</si>
  <si>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</si>
  <si>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</si>
  <si>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</si>
  <si>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</si>
  <si>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</si>
  <si>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</si>
  <si>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</si>
  <si>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</si>
  <si>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</si>
  <si>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</si>
  <si>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</si>
  <si>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</si>
  <si>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</si>
  <si>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</si>
  <si>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</si>
  <si>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</si>
  <si>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</si>
  <si>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</si>
  <si>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</si>
  <si>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</si>
  <si>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</si>
  <si>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</si>
  <si>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</si>
  <si>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</si>
  <si>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</si>
  <si>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</si>
  <si>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</si>
  <si>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</si>
  <si>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</si>
  <si>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</si>
  <si>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</si>
  <si>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</si>
  <si>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</si>
  <si>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</si>
  <si>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</si>
  <si>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</si>
  <si>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</si>
  <si>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</si>
  <si>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</si>
  <si>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</si>
  <si>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</si>
  <si>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</si>
  <si>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</si>
  <si>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</si>
  <si>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</si>
  <si>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</si>
  <si>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</si>
  <si>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</si>
  <si>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</si>
  <si>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</si>
  <si>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</si>
  <si>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</si>
  <si>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</si>
  <si>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</si>
  <si>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</si>
  <si>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</si>
  <si>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</si>
  <si>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</si>
  <si>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</si>
  <si>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</si>
  <si>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</si>
  <si>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</si>
  <si>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</si>
  <si>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</si>
  <si>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</si>
  <si>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</si>
  <si>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</si>
  <si>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</si>
  <si>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</si>
  <si>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</si>
  <si>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</si>
  <si>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</si>
  <si>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</si>
  <si>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</si>
  <si>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</si>
  <si>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</si>
  <si>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</si>
  <si>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</si>
  <si>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</si>
  <si>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</si>
  <si>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</si>
  <si>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</si>
  <si>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</si>
  <si>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</si>
  <si>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</si>
  <si>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</si>
  <si>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</si>
  <si>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</si>
  <si>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</si>
  <si>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</si>
  <si>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</si>
  <si>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</si>
  <si>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</si>
  <si>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</si>
  <si>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</si>
  <si>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</si>
  <si>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</si>
  <si>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</si>
  <si>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</si>
  <si>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</si>
  <si>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</si>
  <si>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</si>
  <si>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</si>
  <si>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</si>
  <si>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</si>
  <si>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</si>
  <si>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</si>
  <si>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</si>
  <si>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</si>
  <si>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</si>
  <si>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</si>
  <si>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</si>
  <si>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</si>
  <si>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</si>
  <si>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</si>
  <si>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</si>
  <si>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</si>
  <si>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</si>
  <si>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</si>
  <si>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</si>
  <si>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</si>
  <si>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</si>
  <si>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</si>
  <si>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</si>
  <si>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</si>
  <si>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</si>
  <si>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</si>
  <si>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</si>
  <si>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</si>
  <si>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</si>
  <si>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</si>
  <si>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</si>
  <si>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</si>
  <si>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</si>
  <si>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</si>
  <si>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</si>
  <si>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</si>
  <si>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</si>
  <si>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</si>
  <si>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</si>
  <si>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</si>
  <si>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</si>
  <si>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</si>
  <si>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</si>
  <si>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</si>
  <si>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</si>
  <si>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</si>
  <si>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</si>
  <si>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</si>
  <si>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</si>
  <si>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</si>
  <si>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</si>
  <si>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</si>
  <si>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</si>
  <si>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</si>
  <si>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</si>
  <si>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</si>
  <si>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</si>
  <si>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</si>
  <si>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</si>
  <si>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</si>
  <si>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</si>
  <si>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</si>
  <si>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</si>
  <si>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</si>
  <si>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</si>
  <si>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</si>
  <si>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</si>
  <si>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</si>
  <si>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</si>
  <si>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</si>
  <si>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</si>
  <si>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</si>
  <si>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</si>
  <si>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</si>
  <si>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</si>
  <si>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</si>
  <si>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</si>
  <si>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</si>
  <si>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</si>
  <si>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</si>
  <si>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</si>
  <si>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</si>
  <si>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</si>
  <si>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</si>
  <si>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</si>
  <si>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</si>
  <si>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</si>
  <si>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</si>
  <si>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</si>
  <si>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</si>
  <si>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</si>
  <si>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</si>
  <si>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</si>
  <si>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</si>
  <si>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</si>
  <si>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</si>
  <si>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</si>
  <si>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</si>
  <si>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</si>
  <si>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</si>
  <si>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</si>
  <si>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</si>
  <si>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</si>
  <si>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</si>
  <si>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</si>
  <si>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</si>
  <si>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</si>
  <si>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</si>
  <si>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</si>
  <si>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</si>
  <si>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</si>
  <si>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</si>
  <si>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</si>
  <si>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</si>
  <si>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</si>
  <si>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</si>
  <si>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</si>
  <si>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</si>
  <si>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</si>
  <si>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</si>
  <si>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</si>
  <si>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</si>
  <si>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</si>
  <si>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</si>
  <si>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</si>
  <si>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</si>
  <si>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</si>
  <si>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</si>
  <si>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</si>
  <si>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</si>
  <si>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</si>
  <si>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</si>
  <si>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</si>
  <si>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</si>
  <si>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</si>
  <si>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</si>
  <si>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</si>
  <si>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</si>
  <si>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</si>
  <si>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</si>
  <si>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</si>
  <si>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</si>
  <si>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</si>
  <si>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</si>
  <si>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</si>
  <si>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</si>
  <si>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</si>
  <si>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</si>
  <si>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</si>
  <si>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</si>
  <si>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</si>
  <si>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</si>
  <si>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</si>
  <si>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</si>
  <si>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</si>
  <si>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</si>
  <si>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</si>
  <si>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</si>
  <si>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</si>
  <si>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</si>
  <si>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</si>
  <si>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</si>
  <si>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</si>
  <si>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</si>
  <si>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</si>
  <si>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</si>
  <si>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</si>
  <si>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</si>
  <si>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</si>
  <si>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</si>
  <si>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</si>
  <si>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</si>
  <si>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</si>
  <si>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</si>
  <si>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</si>
  <si>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</si>
  <si>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</si>
  <si>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</si>
  <si>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</si>
  <si>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</si>
  <si>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</si>
  <si>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</si>
  <si>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</si>
  <si>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</si>
  <si>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</si>
  <si>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</si>
  <si>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</si>
  <si>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</si>
  <si>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</si>
  <si>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</si>
  <si>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</si>
  <si>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</si>
  <si>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</si>
  <si>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</si>
  <si>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</si>
  <si>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</si>
  <si>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</si>
  <si>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</si>
  <si>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</si>
  <si>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</si>
  <si>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</si>
  <si>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</si>
  <si>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</si>
  <si>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</si>
  <si>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</si>
  <si>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</si>
  <si>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</si>
  <si>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</si>
  <si>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</si>
  <si>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</si>
  <si>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</si>
  <si>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</si>
  <si>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</si>
  <si>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</si>
  <si>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</si>
  <si>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</si>
  <si>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</si>
  <si>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</si>
  <si>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</si>
  <si>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</si>
  <si>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</si>
  <si>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</si>
  <si>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</si>
  <si>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</si>
  <si>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</si>
  <si>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</si>
  <si>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</si>
  <si>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</si>
  <si>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</si>
  <si>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</si>
  <si>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</si>
  <si>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</si>
  <si>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</si>
  <si>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</si>
  <si>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</si>
  <si>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</si>
  <si>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</si>
  <si>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</si>
  <si>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</si>
  <si>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</si>
  <si>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</si>
  <si>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</si>
  <si>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</si>
  <si>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</si>
  <si>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</si>
  <si>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</si>
  <si>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</si>
  <si>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</si>
  <si>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</si>
  <si>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</si>
  <si>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</si>
  <si>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</si>
  <si>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</si>
  <si>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</si>
  <si>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</si>
  <si>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</si>
  <si>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</si>
  <si>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</si>
  <si>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</si>
  <si>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</si>
  <si>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</si>
  <si>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</si>
  <si>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</si>
  <si>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</si>
  <si>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</si>
  <si>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</si>
  <si>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</si>
  <si>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</si>
  <si>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</si>
  <si>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</si>
  <si>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</si>
  <si>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</si>
  <si>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</si>
  <si>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</si>
  <si>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</si>
  <si>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</si>
  <si>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</si>
  <si>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</si>
  <si>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</si>
  <si>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</si>
  <si>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</si>
  <si>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</si>
  <si>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</si>
  <si>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</si>
  <si>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</si>
  <si>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</si>
  <si>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</si>
  <si>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</si>
  <si>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</si>
  <si>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</si>
  <si>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</si>
  <si>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</si>
  <si>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</si>
  <si>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</si>
  <si>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</si>
  <si>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</si>
  <si>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</si>
  <si>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</si>
  <si>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</si>
  <si>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</si>
  <si>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</si>
  <si>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</si>
  <si>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</si>
  <si>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</si>
  <si>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</si>
  <si>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</si>
  <si>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</si>
  <si>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</si>
  <si>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</si>
  <si>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</si>
  <si>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</si>
  <si>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</si>
  <si>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</si>
  <si>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</si>
  <si>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</si>
  <si>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</si>
  <si>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</si>
  <si>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</si>
  <si>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</si>
  <si>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</si>
  <si>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</si>
  <si>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</si>
  <si>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</si>
  <si>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</si>
  <si>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</si>
  <si>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</si>
  <si>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</si>
  <si>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</si>
  <si>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</si>
  <si>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</si>
  <si>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</si>
  <si>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</si>
  <si>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</si>
  <si>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</si>
  <si>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</si>
  <si>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</si>
  <si>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</si>
  <si>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</si>
  <si>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</si>
  <si>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</si>
  <si>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</si>
  <si>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</si>
  <si>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</si>
  <si>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</si>
  <si>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</si>
  <si>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</si>
  <si>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</si>
  <si>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</si>
  <si>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</si>
  <si>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</si>
  <si>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</si>
  <si>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</si>
  <si>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</si>
  <si>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</si>
  <si>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</si>
  <si>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</si>
  <si>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</si>
  <si>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</si>
  <si>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</si>
  <si>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</si>
  <si>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</si>
  <si>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</si>
  <si>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</si>
  <si>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</si>
  <si>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</si>
  <si>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</si>
  <si>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</si>
  <si>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</si>
  <si>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</si>
  <si>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</si>
  <si>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</si>
  <si>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</si>
  <si>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</si>
  <si>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</si>
  <si>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</si>
  <si>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</si>
  <si>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</si>
  <si>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</si>
  <si>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</si>
  <si>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</si>
  <si>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</si>
  <si>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</si>
  <si>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</si>
  <si>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</si>
  <si>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</si>
  <si>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</si>
  <si>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</si>
  <si>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</si>
  <si>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</si>
  <si>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</si>
  <si>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</si>
  <si>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</si>
  <si>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</si>
  <si>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</si>
  <si>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</si>
  <si>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</si>
  <si>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</si>
  <si>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</si>
  <si>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</si>
  <si>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</si>
  <si>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</si>
  <si>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</si>
  <si>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</si>
  <si>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</si>
  <si>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</si>
  <si>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</si>
  <si>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</si>
  <si>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</si>
  <si>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</si>
  <si>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</si>
  <si>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</si>
  <si>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</si>
  <si>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</si>
  <si>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</si>
  <si>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</si>
  <si>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</si>
  <si>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</si>
  <si>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</si>
  <si>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</si>
  <si>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</si>
  <si>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</si>
  <si>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</si>
  <si>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</si>
  <si>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</si>
  <si>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</si>
  <si>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</si>
  <si>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</si>
  <si>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</si>
  <si>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</si>
  <si>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</si>
  <si>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</si>
  <si>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</si>
  <si>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</si>
  <si>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</si>
  <si>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</si>
  <si>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</si>
  <si>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</si>
  <si>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</si>
  <si>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</si>
  <si>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</si>
  <si>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</si>
  <si>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</si>
  <si>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</si>
  <si>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</si>
  <si>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</si>
  <si>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</si>
  <si>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</si>
  <si>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</si>
  <si>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</si>
  <si>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</si>
  <si>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</si>
  <si>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</si>
  <si>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</si>
  <si>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</si>
  <si>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</si>
  <si>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</si>
  <si>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</si>
  <si>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</si>
  <si>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</si>
  <si>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</si>
  <si>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</si>
  <si>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</si>
  <si>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</si>
  <si>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</si>
  <si>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</si>
  <si>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</si>
  <si>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</si>
  <si>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</si>
  <si>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</si>
  <si>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</si>
  <si>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</si>
  <si>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</si>
  <si>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</si>
  <si>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</si>
  <si>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</si>
  <si>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</si>
  <si>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</si>
  <si>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</si>
  <si>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</si>
  <si>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</si>
  <si>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</si>
  <si>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</si>
  <si>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</si>
  <si>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</si>
  <si>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</si>
  <si>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</si>
  <si>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</si>
  <si>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</si>
  <si>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</si>
  <si>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</si>
  <si>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</si>
  <si>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</si>
  <si>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</si>
  <si>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</si>
  <si>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</si>
  <si>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</si>
  <si>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</si>
  <si>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</si>
  <si>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</si>
  <si>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</si>
  <si>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</si>
  <si>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</si>
  <si>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</si>
  <si>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</si>
  <si>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</si>
  <si>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</si>
  <si>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</si>
  <si>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</si>
  <si>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</si>
  <si>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</si>
  <si>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</si>
  <si>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</si>
  <si>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</si>
  <si>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</si>
  <si>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</si>
  <si>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</si>
  <si>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</si>
  <si>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</si>
  <si>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</si>
  <si>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</si>
  <si>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</si>
  <si>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</si>
  <si>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</si>
  <si>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</si>
  <si>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</si>
  <si>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</si>
  <si>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</si>
  <si>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</si>
  <si>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</si>
  <si>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</si>
  <si>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</si>
  <si>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</si>
  <si>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</si>
  <si>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</si>
  <si>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</si>
  <si>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</si>
  <si>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</si>
  <si>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</si>
  <si>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</si>
  <si>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</si>
  <si>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</si>
  <si>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</si>
  <si>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</si>
  <si>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</si>
  <si>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</si>
  <si>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</si>
  <si>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</si>
  <si>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</si>
  <si>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</si>
  <si>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</si>
  <si>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</si>
  <si>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</si>
  <si>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</si>
  <si>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</si>
  <si>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</si>
  <si>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</si>
  <si>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</si>
  <si>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</si>
  <si>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</si>
  <si>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</si>
  <si>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</si>
  <si>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</si>
  <si>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</si>
  <si>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</si>
  <si>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</si>
  <si>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</si>
  <si>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</si>
  <si>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</si>
  <si>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</si>
  <si>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</si>
  <si>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</si>
  <si>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</si>
  <si>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</si>
  <si>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</si>
  <si>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</si>
  <si>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</si>
  <si>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</si>
  <si>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</si>
  <si>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</si>
  <si>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</si>
  <si>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</si>
  <si>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</si>
  <si>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</si>
  <si>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</si>
  <si>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</si>
  <si>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</si>
  <si>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</si>
  <si>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</si>
  <si>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</si>
  <si>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</si>
  <si>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</si>
  <si>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</si>
  <si>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</si>
  <si>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</si>
  <si>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</si>
  <si>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</si>
  <si>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</si>
  <si>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</si>
  <si>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</si>
  <si>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</si>
  <si>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</si>
  <si>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</si>
  <si>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</si>
  <si>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</si>
  <si>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</si>
  <si>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</si>
  <si>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</si>
  <si>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</si>
  <si>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</si>
  <si>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</si>
  <si>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</si>
  <si>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</si>
  <si>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</si>
  <si>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</si>
  <si>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</si>
  <si>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</si>
  <si>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</si>
  <si>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</si>
  <si>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</si>
  <si>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</si>
  <si>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</si>
  <si>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</si>
  <si>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</si>
  <si>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</si>
  <si>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</si>
  <si>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</si>
  <si>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</si>
  <si>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</si>
  <si>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</si>
  <si>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</si>
  <si>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</si>
  <si>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</si>
  <si>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</si>
  <si>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</si>
  <si>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</si>
  <si>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</si>
  <si>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</si>
  <si>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</si>
  <si>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</si>
  <si>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</si>
  <si>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</si>
  <si>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</si>
  <si>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</si>
  <si>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</si>
  <si>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</si>
  <si>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</si>
  <si>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</si>
  <si>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</si>
  <si>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</si>
  <si>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</si>
  <si>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</si>
  <si>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</si>
  <si>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</si>
  <si>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</si>
  <si>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</si>
  <si>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</si>
  <si>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</si>
  <si>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</si>
  <si>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</si>
  <si>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</si>
  <si>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</si>
  <si>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</si>
  <si>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</si>
  <si>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</si>
  <si>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</si>
  <si>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</si>
  <si>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</si>
  <si>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</si>
  <si>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</si>
  <si>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</si>
  <si>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</si>
  <si>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</si>
  <si>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</si>
  <si>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</si>
  <si>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</si>
  <si>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</si>
  <si>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</si>
  <si>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</si>
  <si>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</si>
  <si>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</si>
  <si>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</si>
  <si>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</si>
  <si>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</si>
  <si>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</si>
  <si>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</si>
  <si>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</si>
  <si>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</si>
  <si>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</si>
  <si>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</si>
  <si>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</si>
  <si>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</si>
  <si>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</si>
  <si>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</si>
  <si>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</si>
  <si>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</si>
  <si>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</si>
  <si>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</si>
  <si>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</si>
  <si>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</si>
  <si>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</si>
  <si>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</si>
  <si>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</si>
  <si>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</si>
  <si>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</si>
  <si>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</si>
  <si>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</si>
  <si>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</si>
  <si>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</si>
  <si>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</si>
  <si>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</si>
  <si>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</si>
  <si>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</si>
  <si>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</si>
  <si>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</si>
  <si>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</si>
  <si>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</si>
  <si>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</si>
  <si>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</si>
  <si>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</si>
  <si>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</si>
  <si>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</si>
  <si>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</si>
  <si>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</si>
  <si>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</si>
  <si>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</si>
  <si>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</si>
  <si>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</si>
  <si>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</si>
  <si>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</si>
  <si>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</si>
  <si>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</si>
  <si>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</si>
  <si>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</si>
  <si>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</si>
  <si>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</si>
  <si>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</si>
  <si>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</si>
  <si>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</si>
  <si>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</si>
  <si>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</si>
  <si>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</si>
  <si>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</si>
  <si>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</si>
  <si>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</si>
  <si>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</si>
  <si>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</si>
  <si>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</si>
  <si>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</si>
  <si>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</si>
  <si>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</si>
  <si>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</si>
  <si>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</si>
  <si>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</si>
  <si>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</si>
  <si>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</si>
  <si>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</si>
  <si>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</si>
  <si>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</si>
  <si>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</si>
  <si>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</si>
  <si>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</si>
  <si>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</si>
  <si>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</si>
  <si>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</si>
  <si>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</si>
  <si>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</si>
  <si>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</si>
  <si>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</si>
  <si>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</si>
  <si>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</si>
  <si>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</si>
  <si>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</si>
  <si>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</si>
  <si>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</si>
  <si>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</si>
  <si>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</si>
  <si>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</si>
  <si>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</si>
  <si>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</si>
  <si>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</si>
  <si>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</si>
  <si>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</si>
  <si>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</si>
  <si>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</si>
  <si>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</si>
  <si>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</si>
  <si>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</si>
  <si>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</si>
  <si>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</si>
  <si>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</si>
  <si>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</si>
  <si>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</si>
  <si>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</si>
  <si>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</si>
  <si>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</si>
  <si>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</si>
  <si>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</si>
  <si>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</si>
  <si>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</si>
  <si>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</si>
  <si>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</si>
  <si>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</si>
  <si>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</si>
  <si>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</si>
  <si>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</si>
  <si>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</si>
  <si>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</si>
  <si>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</si>
  <si>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</si>
  <si>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</si>
  <si>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</si>
  <si>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</si>
  <si>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</si>
  <si>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</si>
  <si>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</si>
  <si>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</si>
  <si>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</si>
  <si>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</si>
  <si>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</si>
  <si>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</si>
  <si>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</si>
  <si>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</si>
  <si>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</si>
  <si>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</si>
  <si>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</si>
  <si>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</si>
  <si>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</si>
  <si>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</si>
  <si>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</si>
  <si>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</si>
  <si>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</si>
  <si>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</si>
  <si>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</si>
  <si>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</si>
  <si>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</si>
  <si>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</si>
  <si>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</si>
  <si>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</si>
  <si>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</si>
  <si>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</si>
  <si>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</si>
  <si>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</si>
  <si>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</si>
  <si>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</si>
  <si>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</si>
  <si>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</si>
  <si>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</si>
  <si>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</si>
  <si>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</si>
  <si>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</si>
  <si>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</si>
  <si>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</si>
  <si>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</si>
  <si>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</si>
  <si>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</si>
  <si>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</si>
  <si>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</si>
  <si>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</si>
  <si>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</si>
  <si>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</si>
  <si>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</si>
  <si>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</si>
  <si>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</si>
  <si>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</si>
  <si>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</si>
  <si>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</si>
  <si>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</si>
  <si>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</si>
  <si>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</si>
  <si>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</si>
  <si>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</si>
  <si>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</si>
  <si>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</si>
  <si>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</si>
  <si>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</si>
  <si>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</si>
  <si>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</si>
  <si>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</si>
  <si>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</si>
  <si>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</si>
  <si>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</si>
  <si>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</si>
  <si>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</si>
  <si>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</si>
  <si>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</si>
  <si>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</si>
  <si>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</si>
  <si>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</si>
  <si>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</si>
  <si>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</si>
  <si>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</si>
  <si>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</si>
  <si>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</si>
  <si>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</si>
  <si>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</si>
  <si>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</si>
  <si>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</si>
  <si>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</si>
  <si>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</si>
  <si>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</si>
  <si>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</si>
  <si>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</si>
  <si>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</si>
  <si>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</si>
  <si>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</si>
  <si>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</si>
  <si>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</si>
  <si>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</si>
  <si>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</si>
  <si>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</si>
  <si>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</si>
  <si>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</si>
  <si>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</si>
  <si>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</si>
  <si>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</si>
  <si>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</si>
  <si>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</si>
  <si>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</si>
  <si>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</si>
  <si>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</si>
  <si>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</si>
  <si>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</si>
  <si>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</si>
  <si>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</si>
  <si>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</si>
  <si>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</si>
  <si>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</si>
  <si>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</si>
  <si>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</si>
  <si>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</si>
  <si>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</si>
  <si>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</si>
  <si>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</si>
  <si>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</si>
  <si>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</si>
  <si>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</si>
  <si>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</si>
  <si>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</si>
  <si>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</si>
  <si>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</si>
  <si>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</si>
  <si>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</si>
  <si>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</si>
  <si>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</si>
  <si>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</si>
  <si>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</si>
  <si>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</si>
  <si>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</si>
  <si>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</si>
  <si>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</si>
  <si>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</si>
  <si>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</si>
  <si>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</si>
  <si>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</si>
  <si>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</si>
  <si>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</si>
  <si>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</si>
  <si>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</si>
  <si>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</si>
  <si>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</si>
  <si>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</si>
  <si>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</si>
  <si>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</si>
  <si>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</si>
  <si>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</si>
  <si>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</si>
  <si>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</si>
  <si>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</si>
  <si>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</si>
  <si>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</si>
  <si>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</si>
  <si>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</si>
  <si>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</si>
  <si>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</si>
  <si>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</si>
  <si>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</si>
  <si>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</si>
  <si>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</si>
  <si>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</si>
  <si>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</si>
  <si>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</si>
  <si>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</si>
  <si>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</si>
  <si>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</si>
  <si>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</si>
  <si>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</si>
  <si>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</si>
  <si>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</si>
  <si>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</si>
  <si>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</si>
  <si>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</si>
  <si>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</si>
  <si>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</si>
  <si>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</si>
  <si>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</si>
  <si>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</si>
  <si>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</si>
  <si>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</si>
  <si>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</si>
  <si>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</si>
  <si>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</si>
  <si>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</si>
  <si>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</si>
  <si>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</si>
  <si>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</si>
  <si>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</si>
  <si>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</si>
  <si>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</si>
  <si>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</si>
  <si>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</si>
  <si>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</si>
  <si>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</si>
  <si>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</si>
  <si>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</si>
  <si>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</si>
  <si>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</si>
  <si>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</si>
  <si>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</si>
  <si>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</si>
  <si>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</si>
  <si>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</si>
  <si>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</si>
  <si>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</si>
  <si>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</si>
  <si>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</si>
  <si>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</si>
  <si>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</si>
  <si>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</si>
  <si>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</si>
  <si>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</si>
  <si>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</si>
  <si>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</si>
  <si>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</si>
  <si>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</si>
  <si>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</si>
  <si>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</si>
  <si>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</si>
  <si>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</si>
  <si>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</si>
  <si>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</si>
  <si>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</si>
  <si>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</si>
  <si>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</si>
  <si>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</si>
  <si>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</si>
  <si>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</si>
  <si>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</si>
  <si>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</si>
  <si>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</si>
  <si>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</si>
  <si>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</si>
  <si>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</si>
  <si>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</si>
  <si>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</si>
  <si>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</si>
  <si>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</si>
  <si>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</si>
  <si>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</si>
  <si>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</si>
  <si>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</si>
  <si>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</si>
  <si>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</si>
  <si>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</si>
  <si>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</si>
  <si>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</si>
  <si>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</si>
  <si>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</si>
  <si>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</si>
  <si>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</si>
  <si>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</si>
  <si>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</si>
  <si>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</si>
  <si>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</si>
  <si>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</si>
  <si>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</si>
  <si>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</si>
  <si>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</si>
  <si>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</si>
  <si>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</si>
  <si>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</si>
  <si>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</si>
  <si>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</si>
  <si>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</si>
  <si>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</si>
  <si>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</si>
  <si>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</si>
  <si>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</si>
  <si>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</si>
  <si>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</si>
  <si>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</si>
  <si>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</si>
  <si>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</si>
  <si>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</si>
  <si>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</si>
  <si>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</si>
  <si>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</si>
  <si>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</si>
  <si>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</si>
  <si>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</si>
  <si>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</si>
  <si>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</si>
  <si>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</si>
  <si>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</si>
  <si>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</si>
  <si>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</si>
  <si>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</si>
  <si>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</si>
  <si>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</si>
  <si>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</si>
  <si>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</si>
  <si>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</si>
  <si>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</si>
  <si>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</si>
  <si>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</si>
  <si>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</si>
  <si>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</si>
  <si>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</si>
  <si>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</si>
  <si>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</si>
  <si>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</si>
  <si>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</si>
  <si>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</si>
  <si>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</si>
  <si>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</si>
  <si>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</si>
  <si>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</si>
  <si>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</si>
  <si>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</si>
  <si>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</si>
  <si>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</si>
  <si>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</si>
  <si>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</si>
  <si>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</si>
  <si>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</si>
  <si>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</si>
  <si>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</si>
  <si>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</si>
  <si>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</si>
  <si>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</si>
  <si>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</si>
  <si>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</si>
  <si>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</si>
  <si>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</si>
  <si>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</si>
  <si>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</si>
  <si>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</si>
  <si>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</si>
  <si>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</si>
  <si>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</si>
  <si>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</si>
  <si>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</si>
  <si>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</si>
  <si>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</si>
  <si>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</si>
  <si>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</si>
  <si>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</si>
  <si>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</si>
  <si>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</si>
  <si>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</si>
  <si>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</si>
  <si>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</si>
  <si>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</si>
  <si>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</si>
  <si>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</si>
  <si>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</si>
  <si>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</si>
  <si>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</si>
  <si>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</si>
  <si>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</si>
  <si>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</si>
  <si>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</si>
  <si>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</si>
  <si>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</si>
  <si>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</si>
  <si>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</si>
  <si>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</si>
  <si>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</si>
  <si>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</si>
  <si>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</si>
  <si>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</si>
  <si>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</si>
  <si>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</si>
  <si>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</si>
  <si>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</si>
  <si>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</si>
  <si>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</si>
  <si>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</si>
  <si>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</si>
  <si>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</si>
  <si>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</si>
  <si>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</si>
  <si>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</si>
  <si>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</si>
  <si>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</si>
  <si>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</si>
  <si>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</si>
  <si>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</si>
  <si>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</si>
  <si>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</si>
  <si>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</si>
  <si>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</si>
  <si>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</si>
  <si>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</si>
  <si>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</si>
  <si>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</si>
  <si>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</si>
  <si>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</si>
  <si>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</si>
  <si>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</si>
  <si>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</si>
  <si>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</si>
  <si>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</si>
  <si>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</si>
  <si>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</si>
  <si>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</si>
  <si>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</si>
  <si>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</si>
  <si>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</si>
  <si>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</si>
  <si>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</si>
  <si>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</si>
  <si>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</si>
  <si>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</si>
  <si>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</si>
  <si>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</si>
  <si>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</si>
  <si>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</si>
  <si>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</si>
  <si>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</si>
  <si>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</si>
  <si>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</si>
  <si>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</si>
  <si>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</si>
  <si>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</si>
  <si>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</si>
  <si>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</si>
  <si>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</si>
  <si>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</si>
  <si>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</si>
  <si>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</si>
  <si>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</si>
  <si>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</si>
  <si>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</si>
  <si>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</si>
  <si>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</si>
  <si>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</si>
  <si>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</si>
  <si>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</si>
  <si>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</si>
  <si>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</si>
  <si>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</si>
  <si>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</si>
  <si>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</si>
  <si>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</si>
  <si>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</si>
  <si>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</si>
  <si>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</si>
  <si>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</si>
  <si>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</si>
  <si>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</si>
  <si>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</si>
  <si>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</si>
  <si>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</si>
  <si>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</si>
  <si>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</si>
  <si>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</si>
  <si>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</si>
  <si>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</si>
  <si>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</si>
  <si>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</si>
  <si>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</si>
  <si>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</si>
  <si>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</si>
  <si>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</si>
  <si>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</si>
  <si>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</si>
  <si>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</si>
  <si>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</si>
  <si>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</si>
  <si>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</si>
  <si>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</si>
  <si>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</si>
  <si>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</si>
  <si>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</si>
  <si>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</si>
  <si>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</si>
  <si>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</si>
  <si>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</si>
  <si>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</si>
  <si>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</si>
  <si>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</si>
  <si>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</si>
  <si>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</si>
  <si>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</si>
  <si>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</si>
  <si>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</si>
  <si>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</si>
  <si>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</si>
  <si>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</si>
  <si>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</si>
  <si>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</si>
  <si>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</si>
  <si>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</si>
  <si>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</si>
  <si>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</si>
  <si>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</si>
  <si>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</si>
  <si>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</si>
  <si>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</si>
  <si>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</si>
  <si>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</si>
  <si>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</si>
  <si>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</si>
  <si>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</si>
  <si>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</si>
  <si>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</si>
  <si>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</si>
  <si>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</si>
  <si>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</si>
  <si>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</si>
  <si>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</si>
  <si>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</si>
  <si>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</si>
  <si>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</si>
  <si>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</si>
  <si>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</si>
  <si>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</si>
  <si>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</si>
  <si>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</si>
  <si>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</si>
  <si>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</si>
  <si>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</si>
  <si>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</si>
  <si>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</si>
  <si>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</si>
  <si>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</si>
  <si>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</si>
  <si>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</si>
  <si>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</si>
  <si>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</si>
  <si>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</si>
  <si>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</si>
  <si>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</si>
  <si>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</si>
  <si>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</si>
  <si>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</si>
  <si>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</si>
  <si>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</si>
  <si>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</si>
  <si>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</si>
  <si>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</si>
  <si>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</si>
  <si>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</si>
  <si>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</si>
  <si>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</si>
  <si>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</si>
  <si>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</si>
  <si>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</si>
  <si>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</si>
  <si>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</si>
  <si>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</si>
  <si>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</si>
  <si>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</si>
  <si>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</si>
  <si>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</si>
  <si>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</si>
  <si>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</si>
  <si>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</si>
  <si>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</si>
  <si>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</si>
  <si>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</si>
  <si>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</si>
  <si>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</si>
  <si>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</si>
  <si>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</si>
  <si>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</si>
  <si>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</si>
  <si>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</si>
  <si>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</si>
  <si>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</si>
  <si>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</si>
  <si>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</si>
  <si>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</si>
  <si>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</si>
  <si>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</si>
  <si>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</si>
  <si>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</si>
  <si>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</si>
  <si>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</si>
  <si>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</si>
  <si>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</si>
  <si>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</si>
  <si>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</si>
  <si>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</si>
  <si>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</si>
  <si>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</si>
  <si>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</si>
  <si>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</si>
  <si>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</si>
  <si>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</si>
  <si>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</si>
  <si>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</si>
  <si>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</si>
  <si>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</si>
  <si>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</si>
  <si>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</si>
  <si>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</si>
  <si>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</si>
  <si>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</si>
  <si>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</si>
  <si>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</si>
  <si>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</si>
  <si>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</si>
  <si>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</si>
  <si>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</si>
  <si>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</si>
  <si>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</si>
  <si>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</si>
  <si>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</si>
  <si>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</si>
  <si>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</si>
  <si>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</si>
  <si>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</si>
  <si>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</si>
  <si>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</si>
  <si>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</si>
  <si>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</si>
  <si>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</si>
  <si>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</si>
  <si>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</si>
  <si>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</si>
  <si>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</si>
  <si>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</si>
  <si>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</si>
  <si>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</si>
  <si>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</si>
  <si>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</si>
  <si>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</si>
  <si>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</si>
  <si>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</si>
  <si>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</si>
  <si>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</si>
  <si>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</si>
  <si>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</si>
  <si>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</si>
  <si>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</si>
  <si>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</si>
  <si>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</si>
  <si>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</si>
  <si>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</si>
  <si>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</si>
  <si>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</si>
  <si>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</si>
  <si>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</si>
  <si>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</si>
  <si>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</si>
  <si>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</si>
  <si>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</si>
  <si>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</si>
  <si>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</si>
  <si>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</si>
  <si>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</si>
  <si>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</si>
  <si>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</si>
  <si>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</si>
  <si>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</si>
  <si>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</si>
  <si>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</si>
  <si>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</si>
  <si>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</si>
  <si>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</si>
  <si>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</si>
  <si>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</si>
  <si>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</si>
  <si>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</si>
  <si>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</si>
  <si>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</si>
  <si>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</si>
  <si>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</si>
  <si>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</si>
  <si>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</si>
  <si>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</si>
  <si>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</si>
  <si>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</si>
  <si>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</si>
  <si>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</si>
  <si>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</si>
  <si>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</si>
  <si>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</si>
  <si>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</si>
  <si>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</si>
  <si>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</si>
  <si>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</si>
  <si>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</si>
  <si>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</si>
  <si>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</si>
  <si>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</si>
  <si>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</si>
  <si>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</si>
  <si>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</si>
  <si>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</si>
  <si>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</si>
  <si>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</si>
  <si>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</si>
  <si>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</si>
  <si>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</si>
  <si>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</si>
  <si>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</si>
  <si>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</si>
  <si>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</si>
  <si>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</si>
  <si>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</si>
  <si>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</si>
  <si>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</si>
  <si>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</si>
  <si>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</si>
  <si>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</si>
  <si>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</si>
  <si>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</si>
  <si>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</si>
  <si>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</si>
  <si>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</si>
  <si>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</si>
  <si>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</si>
  <si>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</si>
  <si>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</si>
  <si>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</si>
  <si>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</si>
  <si>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</si>
  <si>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</si>
  <si>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</si>
  <si>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</si>
  <si>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</si>
  <si>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</si>
  <si>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</si>
  <si>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</si>
  <si>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</si>
  <si>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</si>
  <si>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</si>
  <si>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</si>
  <si>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</si>
  <si>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</si>
  <si>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</si>
  <si>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</si>
  <si>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</si>
  <si>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</si>
  <si>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</si>
  <si>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</si>
  <si>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</si>
  <si>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</si>
  <si>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</si>
  <si>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</si>
  <si>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</si>
  <si>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</si>
  <si>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</si>
  <si>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</si>
  <si>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</si>
  <si>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</si>
  <si>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</si>
  <si>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</si>
  <si>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</si>
  <si>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</si>
  <si>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</si>
  <si>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</si>
  <si>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</si>
  <si>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</si>
  <si>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</si>
  <si>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</si>
  <si>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</si>
  <si>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</si>
  <si>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</si>
  <si>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</si>
  <si>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</si>
  <si>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</si>
  <si>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</si>
  <si>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</si>
  <si>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</si>
  <si>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</si>
  <si>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</si>
  <si>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</si>
  <si>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</si>
  <si>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</si>
  <si>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</si>
  <si>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</si>
  <si>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</si>
  <si>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</si>
  <si>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</si>
  <si>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</si>
  <si>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</si>
  <si>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</si>
  <si>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</si>
  <si>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</si>
  <si>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</si>
  <si>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</si>
  <si>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</si>
  <si>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</si>
  <si>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</si>
  <si>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</si>
  <si>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</si>
  <si>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</si>
  <si>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</si>
  <si>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</si>
  <si>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</si>
  <si>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</si>
  <si>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</si>
  <si>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</si>
  <si>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</si>
  <si>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</si>
  <si>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</si>
  <si>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</si>
  <si>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</si>
  <si>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</si>
  <si>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</si>
  <si>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</si>
  <si>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</si>
  <si>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</si>
  <si>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</si>
  <si>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</si>
  <si>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</si>
  <si>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</si>
  <si>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</si>
  <si>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</si>
  <si>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</si>
  <si>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</si>
  <si>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</si>
  <si>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</si>
  <si>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</si>
  <si>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</si>
  <si>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</si>
  <si>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</si>
  <si>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</si>
  <si>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</si>
  <si>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</si>
  <si>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</si>
  <si>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</si>
  <si>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</si>
  <si>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</si>
  <si>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</si>
  <si>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</si>
  <si>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</si>
  <si>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</si>
  <si>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</si>
  <si>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</si>
  <si>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</si>
  <si>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</si>
  <si>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</si>
  <si>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</si>
  <si>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</si>
  <si>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</si>
  <si>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</si>
  <si>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</si>
  <si>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</si>
  <si>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</si>
  <si>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</si>
  <si>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</si>
  <si>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</si>
  <si>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</si>
  <si>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</si>
  <si>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</si>
  <si>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</si>
  <si>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</si>
  <si>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</si>
  <si>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</si>
  <si>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</si>
  <si>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</si>
  <si>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</si>
  <si>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</si>
  <si>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</si>
  <si>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</si>
  <si>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</si>
  <si>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</si>
  <si>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</si>
  <si>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</si>
  <si>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</si>
  <si>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</si>
  <si>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</si>
  <si>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</si>
  <si>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</si>
  <si>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</si>
  <si>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</si>
  <si>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</si>
  <si>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</si>
  <si>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</si>
  <si>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</si>
  <si>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</si>
  <si>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</si>
  <si>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</si>
  <si>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</si>
  <si>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</si>
  <si>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</si>
  <si>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</si>
  <si>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</si>
  <si>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</si>
  <si>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</si>
  <si>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</si>
  <si>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</si>
  <si>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</si>
  <si>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</si>
  <si>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</si>
  <si>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</si>
  <si>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</si>
  <si>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</si>
  <si>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</si>
  <si>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</si>
  <si>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</si>
  <si>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</si>
  <si>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</si>
  <si>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</si>
  <si>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</si>
  <si>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</si>
  <si>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</si>
  <si>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</si>
  <si>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</si>
  <si>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</si>
  <si>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</si>
  <si>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</si>
  <si>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</si>
  <si>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</si>
  <si>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</si>
  <si>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</si>
  <si>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</si>
  <si>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</si>
  <si>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</si>
  <si>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</si>
  <si>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</si>
  <si>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</si>
  <si>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</si>
  <si>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</si>
  <si>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</si>
  <si>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</si>
  <si>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</si>
  <si>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</si>
  <si>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</si>
  <si>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</si>
  <si>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</si>
  <si>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</si>
  <si>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</si>
  <si>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</si>
  <si>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</si>
  <si>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</si>
  <si>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</si>
  <si>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</si>
  <si>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</si>
  <si>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</si>
  <si>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</si>
  <si>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</si>
  <si>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</si>
  <si>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</si>
  <si>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</si>
  <si>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</si>
  <si>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</si>
  <si>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</si>
  <si>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</si>
  <si>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</si>
  <si>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</si>
  <si>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</si>
  <si>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</si>
  <si>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</si>
  <si>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</si>
  <si>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</si>
  <si>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</si>
  <si>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</si>
  <si>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</si>
  <si>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</si>
  <si>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</si>
  <si>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</si>
  <si>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</si>
  <si>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</si>
  <si>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</si>
  <si>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</si>
  <si>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</si>
  <si>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</si>
  <si>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</si>
  <si>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</si>
  <si>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</si>
  <si>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</si>
  <si>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</si>
  <si>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</si>
  <si>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</si>
  <si>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</si>
  <si>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</si>
  <si>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</si>
  <si>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</si>
  <si>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</si>
  <si>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</si>
  <si>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</si>
  <si>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</si>
  <si>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</si>
  <si>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</si>
  <si>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</si>
  <si>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</si>
  <si>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</si>
  <si>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</si>
  <si>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</si>
  <si>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</si>
  <si>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</si>
  <si>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</si>
  <si>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</si>
  <si>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</si>
  <si>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</si>
  <si>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</si>
  <si>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</si>
  <si>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</si>
  <si>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</si>
  <si>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</si>
  <si>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</si>
  <si>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</si>
  <si>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</si>
  <si>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</si>
  <si>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</si>
  <si>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</si>
  <si>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</si>
  <si>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</si>
  <si>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</si>
  <si>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</si>
  <si>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</si>
  <si>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</si>
  <si>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</si>
  <si>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</si>
  <si>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</si>
  <si>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</si>
  <si>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</si>
  <si>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</si>
  <si>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</si>
  <si>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</si>
  <si>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</si>
  <si>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</si>
  <si>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</si>
  <si>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</si>
  <si>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</si>
  <si>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</si>
  <si>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</si>
  <si>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</si>
  <si>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</si>
  <si>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</si>
  <si>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</si>
  <si>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</si>
  <si>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</si>
  <si>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</si>
  <si>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</si>
  <si>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</si>
  <si>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</si>
  <si>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</si>
  <si>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</si>
  <si>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</si>
  <si>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</si>
  <si>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</si>
  <si>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</si>
  <si>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</si>
  <si>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</si>
  <si>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</si>
  <si>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</si>
  <si>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</si>
  <si>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</si>
  <si>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</si>
  <si>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</si>
  <si>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</si>
  <si>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</si>
  <si>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</si>
  <si>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</si>
  <si>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</si>
  <si>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</si>
  <si>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</si>
  <si>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</si>
  <si>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</si>
  <si>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</si>
  <si>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</si>
  <si>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</si>
  <si>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</si>
  <si>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</si>
  <si>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</si>
  <si>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</si>
  <si>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</si>
  <si>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</si>
  <si>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</si>
  <si>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</si>
  <si>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</si>
  <si>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</si>
  <si>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</si>
  <si>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</si>
  <si>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</si>
  <si>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</si>
  <si>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</si>
  <si>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</si>
  <si>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</si>
  <si>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</si>
  <si>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</si>
  <si>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</si>
  <si>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</si>
  <si>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</si>
  <si>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</si>
  <si>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</si>
  <si>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</si>
  <si>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</si>
  <si>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</si>
  <si>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</si>
  <si>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</si>
  <si>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</si>
  <si>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</si>
  <si>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</si>
  <si>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</si>
  <si>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</si>
  <si>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</si>
  <si>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</si>
  <si>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</si>
  <si>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</si>
  <si>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</si>
  <si>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</si>
  <si>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</si>
  <si>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</si>
  <si>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</si>
  <si>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</si>
  <si>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</si>
  <si>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</si>
  <si>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</si>
  <si>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</si>
  <si>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</si>
  <si>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</si>
  <si>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</si>
  <si>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</si>
  <si>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</si>
  <si>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</si>
  <si>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</si>
  <si>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</si>
  <si>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</si>
  <si>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</si>
  <si>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</si>
  <si>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</si>
  <si>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</si>
  <si>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</si>
  <si>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</si>
  <si>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</si>
  <si>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</si>
  <si>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</si>
  <si>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</si>
  <si>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</si>
  <si>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</si>
  <si>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</si>
  <si>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</si>
  <si>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</si>
  <si>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</si>
  <si>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</si>
  <si>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</si>
  <si>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</si>
  <si>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</si>
  <si>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</si>
  <si>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</si>
  <si>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</si>
  <si>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</si>
  <si>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</si>
  <si>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</si>
  <si>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</si>
  <si>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</si>
  <si>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</si>
  <si>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</si>
  <si>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</si>
  <si>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</si>
  <si>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</si>
  <si>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</si>
  <si>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</si>
  <si>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</si>
  <si>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</si>
  <si>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</si>
  <si>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</si>
  <si>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</si>
  <si>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</si>
  <si>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</si>
  <si>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</si>
  <si>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</si>
  <si>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</si>
  <si>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</si>
  <si>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</si>
  <si>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</si>
  <si>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</si>
  <si>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</si>
  <si>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</si>
  <si>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</si>
  <si>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</si>
  <si>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</si>
  <si>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</si>
  <si>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</si>
  <si>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</si>
  <si>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</si>
  <si>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</si>
  <si>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</si>
  <si>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</si>
  <si>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</si>
  <si>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</si>
  <si>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</si>
  <si>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</si>
  <si>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</si>
  <si>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</si>
  <si>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</si>
  <si>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</si>
  <si>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</si>
  <si>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</si>
  <si>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</si>
  <si>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</si>
  <si>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</si>
  <si>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</si>
  <si>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</si>
  <si>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</si>
  <si>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</si>
  <si>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</si>
  <si>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</si>
  <si>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</si>
  <si>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</si>
  <si>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</si>
  <si>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</si>
  <si>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</si>
  <si>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</si>
  <si>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</si>
  <si>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</si>
  <si>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</si>
  <si>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</si>
  <si>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</si>
  <si>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</si>
  <si>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</si>
  <si>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</si>
  <si>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</si>
  <si>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</si>
  <si>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</si>
  <si>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</si>
  <si>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</si>
  <si>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</si>
  <si>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</si>
  <si>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</si>
  <si>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</si>
  <si>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</si>
  <si>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</si>
  <si>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</si>
  <si>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</si>
  <si>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</si>
  <si>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</si>
  <si>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</si>
  <si>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</si>
  <si>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</si>
  <si>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</si>
  <si>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</si>
  <si>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</si>
  <si>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</si>
  <si>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</si>
  <si>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</si>
  <si>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</si>
  <si>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</si>
  <si>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</si>
  <si>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</si>
  <si>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</si>
  <si>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</si>
  <si>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</si>
  <si>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</si>
  <si>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</si>
  <si>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</si>
  <si>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</si>
  <si>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</si>
  <si>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</si>
  <si>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</si>
  <si>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</si>
  <si>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</si>
  <si>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</si>
  <si>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</si>
  <si>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</si>
  <si>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</si>
  <si>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</si>
  <si>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</si>
  <si>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</si>
  <si>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</si>
  <si>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</si>
  <si>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</si>
  <si>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</si>
  <si>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</si>
  <si>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</si>
  <si>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</si>
  <si>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</si>
  <si>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</si>
  <si>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</si>
  <si>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</si>
  <si>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</si>
  <si>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</si>
  <si>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</si>
  <si>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</si>
  <si>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</si>
  <si>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</si>
  <si>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</si>
  <si>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</si>
  <si>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</si>
  <si>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</si>
  <si>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</si>
  <si>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</si>
  <si>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</si>
  <si>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</si>
  <si>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</si>
  <si>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</si>
  <si>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</si>
  <si>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</si>
  <si>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</si>
  <si>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</si>
  <si>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</si>
  <si>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</si>
  <si>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</si>
  <si>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</si>
  <si>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</si>
  <si>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</si>
  <si>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</si>
  <si>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</si>
  <si>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</si>
  <si>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</si>
  <si>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</si>
  <si>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</si>
  <si>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</si>
  <si>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</si>
  <si>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</si>
  <si>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</si>
  <si>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</si>
  <si>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</si>
  <si>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</si>
  <si>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</si>
  <si>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</si>
  <si>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</si>
  <si>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</si>
  <si>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</si>
  <si>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</si>
  <si>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</si>
  <si>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</si>
  <si>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</si>
  <si>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</si>
  <si>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</si>
  <si>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</si>
  <si>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</si>
  <si>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</si>
  <si>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</si>
  <si>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</si>
  <si>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</si>
  <si>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</si>
  <si>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</si>
  <si>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</si>
  <si>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</si>
  <si>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</si>
  <si>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</si>
  <si>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</si>
  <si>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</si>
  <si>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</si>
  <si>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</si>
  <si>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</si>
  <si>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</si>
  <si>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</si>
  <si>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</si>
  <si>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</si>
  <si>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</si>
  <si>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</si>
  <si>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</si>
  <si>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</si>
  <si>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</si>
  <si>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</si>
  <si>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</si>
  <si>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</si>
  <si>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</si>
  <si>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</si>
  <si>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</si>
  <si>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</si>
  <si>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</si>
  <si>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</si>
  <si>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</si>
  <si>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</si>
  <si>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</si>
  <si>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</si>
  <si>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</si>
  <si>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</si>
  <si>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</si>
  <si>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</si>
  <si>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</si>
  <si>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</si>
  <si>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</si>
  <si>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</si>
  <si>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</si>
  <si>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</si>
  <si>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</si>
  <si>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</si>
  <si>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</si>
  <si>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</si>
  <si>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</si>
  <si>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</si>
  <si>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</si>
  <si>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</si>
  <si>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</si>
  <si>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</si>
  <si>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</si>
  <si>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</si>
  <si>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</si>
  <si>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</si>
  <si>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</si>
  <si>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</si>
  <si>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</si>
  <si>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</si>
  <si>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</si>
  <si>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</si>
  <si>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</si>
  <si>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</si>
  <si>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</si>
  <si>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</si>
  <si>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</si>
  <si>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</si>
  <si>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</si>
  <si>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</si>
  <si>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</si>
  <si>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</si>
  <si>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</si>
  <si>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</si>
  <si>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</si>
  <si>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</si>
  <si>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</si>
  <si>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</si>
  <si>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</si>
  <si>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</si>
  <si>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</si>
  <si>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</si>
  <si>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</si>
  <si>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</si>
  <si>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</si>
  <si>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</si>
  <si>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</si>
  <si>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</si>
  <si>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</si>
  <si>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</si>
  <si>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</si>
  <si>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</si>
  <si>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</si>
  <si>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</si>
  <si>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</si>
  <si>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</si>
  <si>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</si>
  <si>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</si>
  <si>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</si>
  <si>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</si>
  <si>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</si>
  <si>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</si>
  <si>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</si>
  <si>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</si>
  <si>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</si>
  <si>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</si>
  <si>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</si>
  <si>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</si>
  <si>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</si>
  <si>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</si>
  <si>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</si>
  <si>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</si>
  <si>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</si>
  <si>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</si>
  <si>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</si>
  <si>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</si>
  <si>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</si>
  <si>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</si>
  <si>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</si>
  <si>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</si>
  <si>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</si>
  <si>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</si>
  <si>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</si>
  <si>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</si>
  <si>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</si>
  <si>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</si>
  <si>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</si>
  <si>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</si>
  <si>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</si>
  <si>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</si>
  <si>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</si>
  <si>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</si>
  <si>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</si>
  <si>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</si>
  <si>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</si>
  <si>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</si>
  <si>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</si>
  <si>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</si>
  <si>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</si>
  <si>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</si>
  <si>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</si>
  <si>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</si>
  <si>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</si>
  <si>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</si>
  <si>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</si>
  <si>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</si>
  <si>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</si>
  <si>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</si>
  <si>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</si>
  <si>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</si>
  <si>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</si>
  <si>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</si>
  <si>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</si>
  <si>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</si>
  <si>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</si>
  <si>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</si>
  <si>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</si>
  <si>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</si>
  <si>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</si>
  <si>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</si>
  <si>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</si>
  <si>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</si>
  <si>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</si>
  <si>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</si>
  <si>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</si>
  <si>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</si>
  <si>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</si>
  <si>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</si>
  <si>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</si>
  <si>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</si>
  <si>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</si>
  <si>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</si>
  <si>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</si>
  <si>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</si>
  <si>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</si>
  <si>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</si>
  <si>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</si>
  <si>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</si>
  <si>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</si>
  <si>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</si>
  <si>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</si>
  <si>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</si>
  <si>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</si>
  <si>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</si>
  <si>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</si>
  <si>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</si>
  <si>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</si>
  <si>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</si>
  <si>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</si>
  <si>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</si>
  <si>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</si>
  <si>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</si>
  <si>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</si>
  <si>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</si>
  <si>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</si>
  <si>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</si>
  <si>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</si>
  <si>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</si>
  <si>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</si>
  <si>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</si>
  <si>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</si>
  <si>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</si>
  <si>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</si>
  <si>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</si>
  <si>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</si>
  <si>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</si>
  <si>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</si>
  <si>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</si>
  <si>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</si>
  <si>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</si>
  <si>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</si>
  <si>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</si>
  <si>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</si>
  <si>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</si>
  <si>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</si>
  <si>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</si>
  <si>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</si>
  <si>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</si>
  <si>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</si>
  <si>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</si>
  <si>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</si>
  <si>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</si>
  <si>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</si>
  <si>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</si>
  <si>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</si>
  <si>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</si>
  <si>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</si>
  <si>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</si>
  <si>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</si>
  <si>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</si>
  <si>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</si>
  <si>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</si>
  <si>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</si>
  <si>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</si>
  <si>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</si>
  <si>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</si>
  <si>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</si>
  <si>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</si>
  <si>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</si>
  <si>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</si>
  <si>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</si>
  <si>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</si>
  <si>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</si>
  <si>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</si>
  <si>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</si>
  <si>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</si>
  <si>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</si>
  <si>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</si>
  <si>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</si>
  <si>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</si>
  <si>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</si>
  <si>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</si>
  <si>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</si>
  <si>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</si>
  <si>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</si>
  <si>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</si>
  <si>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</si>
  <si>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</si>
  <si>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</si>
  <si>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</si>
  <si>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</si>
  <si>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</si>
  <si>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</si>
  <si>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</si>
  <si>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</si>
  <si>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</si>
  <si>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</si>
  <si>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</si>
  <si>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</si>
  <si>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</si>
  <si>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</si>
  <si>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</si>
  <si>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</si>
  <si>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</si>
  <si>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</si>
  <si>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</si>
  <si>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</si>
  <si>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</si>
  <si>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</si>
  <si>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</si>
  <si>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</si>
  <si>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</si>
  <si>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</si>
  <si>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</si>
  <si>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</si>
  <si>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</si>
  <si>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</si>
  <si>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</si>
  <si>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</si>
  <si>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</si>
  <si>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</si>
  <si>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</si>
  <si>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</si>
  <si>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</si>
  <si>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</si>
  <si>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</si>
  <si>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</si>
  <si>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</si>
  <si>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</si>
  <si>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</si>
  <si>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</si>
  <si>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</si>
  <si>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</si>
  <si>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</si>
  <si>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</si>
  <si>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</si>
  <si>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</si>
  <si>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</si>
  <si>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</si>
  <si>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</si>
  <si>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</si>
  <si>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</si>
  <si>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</si>
  <si>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</si>
  <si>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</si>
  <si>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</si>
  <si>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</si>
  <si>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</si>
  <si>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</si>
  <si>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</si>
  <si>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</si>
  <si>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</si>
  <si>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</si>
  <si>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</si>
  <si>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</si>
  <si>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</si>
  <si>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</si>
  <si>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</si>
  <si>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</si>
  <si>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</si>
  <si>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</si>
  <si>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</si>
  <si>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</si>
  <si>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</si>
  <si>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</si>
  <si>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</si>
  <si>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</si>
  <si>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</si>
  <si>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</si>
  <si>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</si>
  <si>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</si>
  <si>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</si>
  <si>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</si>
  <si>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</si>
  <si>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</si>
  <si>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</si>
  <si>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</si>
  <si>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</si>
  <si>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</si>
  <si>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</si>
  <si>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</si>
  <si>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</si>
  <si>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</si>
  <si>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</si>
  <si>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</si>
  <si>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</si>
  <si>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</si>
  <si>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</si>
  <si>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</si>
  <si>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</si>
  <si>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</si>
  <si>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</si>
  <si>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</si>
  <si>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</si>
  <si>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</si>
  <si>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</si>
  <si>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</si>
  <si>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</si>
  <si>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</si>
  <si>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</si>
  <si>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</si>
  <si>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</si>
  <si>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</si>
  <si>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</si>
  <si>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</si>
  <si>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</si>
  <si>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</si>
  <si>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</si>
  <si>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</si>
  <si>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</si>
  <si>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</si>
  <si>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</si>
  <si>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</si>
  <si>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</si>
  <si>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</si>
  <si>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</si>
  <si>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</si>
  <si>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</si>
  <si>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</si>
  <si>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</si>
  <si>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</si>
  <si>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</si>
  <si>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</si>
  <si>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</si>
  <si>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</si>
  <si>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</si>
  <si>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</si>
  <si>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</si>
  <si>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</si>
  <si>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</si>
  <si>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</si>
  <si>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</si>
  <si>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</si>
  <si>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</si>
  <si>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</si>
  <si>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</si>
  <si>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</si>
  <si>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</si>
  <si>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</si>
  <si>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</si>
  <si>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</si>
  <si>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</si>
  <si>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</si>
  <si>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</si>
  <si>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</si>
  <si>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</si>
  <si>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</si>
  <si>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</si>
  <si>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</si>
  <si>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</si>
  <si>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</si>
  <si>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</si>
  <si>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</si>
  <si>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</si>
  <si>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</si>
  <si>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</si>
  <si>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</si>
  <si>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</si>
  <si>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</si>
  <si>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</si>
  <si>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</si>
  <si>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</si>
  <si>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</si>
  <si>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</si>
  <si>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</si>
  <si>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</si>
  <si>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</si>
  <si>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</si>
  <si>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</si>
  <si>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</si>
  <si>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</si>
  <si>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</si>
  <si>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</si>
  <si>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</si>
  <si>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</si>
  <si>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</si>
  <si>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</si>
  <si>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</si>
  <si>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</si>
  <si>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</si>
  <si>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</si>
  <si>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</si>
  <si>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</si>
  <si>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</si>
  <si>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</si>
  <si>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</si>
  <si>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</si>
  <si>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</si>
  <si>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</si>
  <si>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</si>
  <si>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</si>
  <si>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</si>
  <si>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</si>
  <si>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</si>
  <si>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</si>
  <si>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</si>
  <si>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</si>
  <si>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</si>
  <si>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</si>
  <si>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</si>
  <si>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</si>
  <si>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</si>
  <si>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</si>
  <si>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</si>
  <si>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</si>
  <si>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</si>
  <si>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</si>
  <si>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</si>
  <si>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</si>
  <si>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</si>
  <si>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</si>
  <si>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</si>
  <si>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</si>
  <si>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</si>
  <si>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</si>
  <si>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</si>
  <si>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</si>
  <si>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</si>
  <si>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</si>
  <si>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</si>
  <si>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</si>
  <si>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</si>
  <si>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</si>
  <si>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</si>
  <si>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</si>
  <si>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</si>
  <si>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</si>
  <si>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</si>
  <si>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</si>
  <si>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</si>
  <si>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</si>
  <si>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</si>
  <si>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</si>
  <si>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</si>
  <si>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</si>
  <si>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</si>
  <si>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</si>
  <si>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</si>
  <si>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</si>
  <si>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</si>
  <si>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</si>
  <si>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</si>
  <si>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</si>
  <si>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</si>
  <si>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</si>
  <si>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</si>
  <si>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</si>
  <si>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</si>
  <si>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</si>
  <si>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</si>
  <si>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</si>
  <si>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</si>
  <si>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</si>
  <si>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</si>
  <si>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</si>
  <si>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</si>
  <si>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</si>
  <si>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</si>
  <si>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</si>
  <si>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</si>
  <si>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</si>
  <si>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</si>
  <si>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</si>
  <si>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</si>
  <si>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</si>
  <si>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</si>
  <si>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</si>
  <si>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</si>
  <si>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</si>
  <si>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</si>
  <si>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</si>
  <si>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</si>
  <si>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</si>
  <si>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</si>
  <si>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</si>
  <si>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</si>
  <si>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</si>
  <si>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</si>
  <si>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</si>
  <si>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</si>
  <si>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</si>
  <si>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</si>
  <si>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</si>
  <si>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</si>
  <si>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</si>
  <si>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</si>
  <si>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</si>
  <si>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</si>
  <si>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</si>
  <si>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</si>
  <si>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</si>
  <si>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</si>
  <si>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</si>
  <si>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</si>
  <si>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</si>
  <si>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</si>
  <si>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</si>
  <si>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</si>
  <si>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</si>
  <si>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</si>
  <si>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</si>
  <si>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</si>
  <si>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</si>
  <si>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</si>
  <si>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</si>
  <si>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</si>
  <si>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</si>
  <si>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</si>
  <si>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</si>
  <si>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</si>
  <si>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</si>
  <si>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</si>
  <si>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</si>
  <si>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</si>
  <si>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</si>
  <si>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</si>
  <si>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</si>
  <si>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</si>
  <si>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</si>
  <si>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</si>
  <si>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</si>
  <si>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</si>
  <si>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</si>
  <si>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</si>
  <si>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</si>
  <si>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</si>
  <si>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</si>
  <si>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</si>
  <si>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</si>
  <si>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</si>
  <si>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</si>
  <si>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</si>
  <si>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</si>
  <si>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</si>
  <si>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</si>
  <si>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</si>
  <si>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</si>
  <si>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</si>
  <si>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</si>
  <si>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</si>
  <si>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</si>
  <si>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</si>
  <si>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</si>
  <si>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</si>
  <si>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</si>
  <si>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</si>
  <si>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</si>
  <si>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</si>
  <si>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</si>
  <si>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</si>
  <si>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</si>
  <si>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</si>
  <si>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</si>
  <si>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</si>
  <si>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</si>
  <si>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</si>
  <si>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</si>
  <si>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</si>
  <si>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</si>
  <si>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</si>
  <si>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</si>
  <si>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</si>
  <si>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</si>
  <si>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</si>
  <si>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</si>
  <si>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</si>
  <si>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</si>
  <si>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</si>
  <si>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</si>
  <si>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</si>
  <si>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</si>
  <si>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</si>
  <si>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</si>
  <si>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</si>
  <si>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</si>
  <si>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</si>
  <si>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</si>
  <si>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</si>
  <si>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</si>
  <si>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</si>
  <si>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</si>
  <si>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</si>
  <si>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</si>
  <si>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</si>
  <si>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</si>
  <si>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</si>
  <si>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</si>
  <si>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</si>
  <si>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</si>
  <si>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</si>
  <si>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</si>
  <si>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</si>
  <si>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</si>
  <si>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</si>
  <si>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</si>
  <si>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</si>
  <si>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</si>
  <si>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</si>
  <si>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</si>
  <si>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</si>
  <si>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</si>
  <si>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</si>
  <si>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</si>
  <si>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</si>
  <si>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</si>
  <si>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</si>
  <si>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</si>
  <si>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</si>
  <si>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</si>
  <si>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</si>
  <si>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</si>
  <si>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</si>
  <si>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</si>
  <si>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</si>
  <si>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</si>
  <si>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</si>
  <si>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</si>
  <si>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</si>
  <si>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</si>
  <si>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</si>
  <si>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</si>
  <si>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</si>
  <si>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</si>
  <si>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</si>
  <si>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</si>
  <si>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</si>
  <si>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</si>
  <si>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</si>
  <si>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</si>
  <si>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</si>
  <si>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</si>
  <si>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</si>
  <si>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</si>
  <si>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</si>
  <si>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</si>
  <si>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</si>
  <si>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</si>
  <si>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</si>
  <si>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</si>
  <si>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</si>
  <si>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</si>
  <si>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</si>
  <si>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</si>
  <si>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</si>
  <si>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</si>
  <si>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</si>
  <si>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</si>
  <si>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</si>
  <si>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</si>
  <si>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</si>
  <si>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</si>
  <si>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</si>
  <si>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</si>
  <si>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</si>
  <si>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</si>
  <si>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</si>
  <si>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</si>
  <si>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</si>
  <si>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</si>
  <si>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</si>
  <si>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</si>
  <si>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</si>
  <si>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</si>
  <si>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</si>
  <si>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</si>
  <si>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</si>
  <si>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</si>
  <si>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</si>
  <si>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</si>
  <si>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</si>
  <si>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</si>
  <si>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</si>
  <si>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</si>
  <si>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</si>
  <si>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</si>
  <si>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</si>
  <si>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</si>
  <si>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</si>
  <si>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</si>
  <si>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</si>
  <si>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</si>
  <si>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</si>
  <si>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</si>
  <si>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</si>
  <si>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</si>
  <si>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</si>
  <si>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</si>
  <si>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</si>
  <si>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</si>
  <si>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</si>
  <si>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</si>
  <si>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</si>
  <si>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</si>
  <si>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</si>
  <si>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</si>
  <si>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</si>
  <si>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</si>
  <si>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</si>
  <si>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</si>
  <si>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</si>
  <si>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</si>
  <si>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</si>
  <si>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</si>
  <si>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</si>
  <si>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</si>
  <si>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</si>
  <si>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</si>
  <si>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</si>
  <si>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</si>
  <si>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</si>
  <si>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</si>
  <si>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</si>
  <si>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</si>
  <si>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</si>
  <si>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</si>
  <si>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</si>
  <si>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</si>
  <si>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</si>
  <si>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</si>
  <si>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</si>
  <si>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</si>
  <si>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</si>
  <si>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</si>
  <si>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</si>
  <si>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</si>
  <si>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</si>
  <si>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</si>
  <si>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</si>
  <si>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</si>
  <si>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</si>
  <si>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</si>
  <si>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</si>
  <si>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</si>
  <si>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</si>
  <si>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</si>
  <si>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</si>
  <si>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</si>
  <si>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</si>
  <si>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</si>
  <si>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</si>
  <si>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</si>
  <si>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</si>
  <si>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</si>
  <si>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</si>
  <si>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</si>
  <si>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</si>
  <si>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</si>
  <si>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</si>
  <si>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</si>
  <si>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</si>
  <si>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</si>
  <si>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</si>
  <si>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</si>
  <si>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</si>
  <si>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</si>
  <si>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</si>
  <si>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</si>
  <si>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</si>
  <si>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</si>
  <si>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</si>
  <si>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</si>
  <si>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</si>
  <si>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</si>
  <si>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</si>
  <si>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</si>
  <si>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</si>
  <si>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</si>
  <si>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</si>
  <si>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</si>
  <si>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</si>
  <si>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</si>
  <si>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</si>
  <si>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</si>
  <si>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</si>
  <si>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</si>
  <si>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</si>
  <si>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</si>
  <si>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</si>
  <si>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</si>
  <si>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</si>
  <si>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</si>
  <si>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</si>
  <si>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</si>
  <si>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</si>
  <si>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</si>
  <si>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</si>
  <si>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</si>
  <si>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</si>
  <si>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</si>
  <si>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</si>
  <si>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</si>
  <si>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</si>
  <si>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</si>
  <si>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</si>
  <si>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</si>
  <si>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</si>
  <si>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</si>
  <si>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</si>
  <si>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</si>
  <si>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</si>
  <si>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</si>
  <si>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</si>
  <si>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</si>
  <si>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</si>
  <si>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</si>
  <si>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</si>
  <si>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</si>
  <si>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</si>
  <si>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</si>
  <si>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</si>
  <si>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</si>
  <si>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</si>
  <si>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</si>
  <si>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</si>
  <si>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</si>
  <si>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</si>
  <si>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</si>
  <si>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</si>
  <si>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</si>
  <si>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</si>
  <si>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</si>
  <si>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</si>
  <si>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</si>
  <si>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</si>
  <si>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</si>
  <si>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</si>
  <si>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</si>
  <si>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</si>
  <si>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</si>
  <si>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</si>
  <si>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</si>
  <si>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</si>
  <si>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</si>
  <si>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</si>
  <si>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</si>
  <si>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</si>
  <si>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</si>
  <si>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</si>
  <si>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</si>
  <si>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</si>
  <si>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</si>
  <si>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</si>
  <si>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</si>
  <si>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</si>
  <si>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</si>
  <si>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</si>
  <si>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</si>
  <si>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</si>
  <si>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</si>
  <si>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</si>
  <si>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</si>
  <si>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</si>
  <si>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</si>
  <si>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</si>
  <si>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</si>
  <si>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</si>
  <si>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</si>
  <si>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</si>
  <si>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</si>
  <si>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</si>
  <si>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</si>
  <si>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</si>
  <si>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</si>
  <si>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</si>
  <si>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</si>
  <si>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</si>
  <si>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</si>
  <si>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</si>
  <si>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</si>
  <si>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</si>
  <si>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</si>
  <si>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</si>
  <si>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</si>
  <si>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</si>
  <si>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</si>
  <si>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</si>
  <si>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</si>
  <si>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</si>
  <si>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</si>
  <si>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</si>
  <si>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</si>
  <si>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</si>
  <si>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</si>
  <si>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</si>
  <si>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</si>
  <si>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</si>
  <si>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</si>
  <si>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</si>
  <si>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</si>
  <si>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</si>
  <si>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</si>
  <si>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</si>
  <si>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</si>
  <si>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</si>
  <si>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</si>
  <si>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</si>
  <si>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</si>
  <si>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</si>
  <si>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</si>
  <si>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</si>
  <si>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</si>
  <si>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</si>
  <si>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</si>
  <si>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</si>
  <si>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</si>
  <si>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</si>
  <si>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</si>
  <si>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</si>
  <si>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</si>
  <si>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</si>
  <si>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</si>
  <si>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</si>
  <si>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</si>
  <si>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</si>
  <si>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</si>
  <si>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</si>
  <si>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</si>
  <si>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</si>
  <si>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</si>
  <si>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</si>
  <si>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</si>
  <si>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</si>
  <si>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</si>
  <si>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</si>
  <si>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</si>
  <si>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</si>
  <si>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</si>
  <si>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</si>
  <si>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</si>
  <si>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</si>
  <si>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</si>
  <si>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</si>
  <si>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</si>
  <si>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</si>
  <si>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</si>
  <si>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</si>
  <si>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</si>
  <si>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</si>
  <si>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</si>
  <si>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</si>
  <si>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</si>
  <si>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</si>
  <si>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</si>
  <si>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</si>
  <si>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</si>
  <si>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</si>
  <si>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</si>
  <si>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</si>
  <si>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</si>
  <si>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</si>
  <si>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</si>
  <si>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</si>
  <si>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</si>
  <si>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</si>
  <si>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</si>
  <si>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</si>
  <si>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</si>
  <si>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</si>
  <si>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</si>
  <si>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</si>
  <si>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</si>
  <si>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</si>
  <si>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</si>
  <si>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</si>
  <si>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</si>
  <si>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</si>
  <si>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</si>
  <si>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</si>
  <si>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</si>
  <si>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</si>
  <si>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</si>
  <si>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</si>
  <si>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</si>
  <si>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</si>
  <si>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</si>
  <si>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</si>
  <si>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</si>
  <si>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</si>
  <si>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</si>
  <si>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</si>
  <si>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</si>
  <si>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</si>
  <si>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</si>
  <si>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</si>
  <si>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</si>
  <si>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</si>
  <si>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</si>
  <si>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</si>
  <si>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</si>
  <si>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</si>
  <si>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</si>
  <si>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</si>
  <si>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</si>
  <si>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</si>
  <si>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</si>
  <si>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</si>
  <si>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</si>
  <si>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</si>
  <si>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</si>
  <si>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</si>
  <si>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</si>
  <si>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</si>
  <si>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</si>
  <si>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</si>
  <si>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</si>
  <si>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</si>
  <si>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</si>
  <si>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</si>
  <si>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</si>
  <si>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</si>
  <si>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</si>
  <si>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</si>
  <si>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</si>
  <si>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</si>
  <si>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</si>
  <si>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</si>
  <si>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</si>
  <si>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</si>
  <si>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</si>
  <si>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</si>
  <si>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</si>
  <si>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</si>
  <si>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</si>
  <si>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</si>
  <si>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</si>
  <si>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</si>
  <si>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</si>
  <si>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</si>
  <si>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</si>
  <si>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</si>
  <si>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</si>
  <si>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</si>
  <si>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</si>
  <si>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</si>
  <si>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</si>
  <si>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</si>
  <si>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</si>
  <si>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</si>
  <si>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</si>
  <si>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</si>
  <si>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</si>
  <si>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</si>
  <si>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</si>
  <si>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</si>
  <si>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</si>
  <si>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</si>
  <si>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</si>
  <si>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</si>
  <si>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</si>
  <si>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</si>
  <si>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</si>
  <si>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</si>
  <si>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</si>
  <si>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</si>
  <si>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</si>
  <si>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</si>
  <si>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</si>
  <si>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</si>
  <si>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</si>
  <si>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</si>
  <si>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</si>
  <si>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</si>
  <si>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</si>
  <si>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</si>
  <si>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</si>
  <si>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</si>
  <si>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</si>
  <si>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</si>
  <si>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</si>
  <si>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</si>
  <si>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</si>
  <si>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</si>
  <si>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</si>
  <si>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</si>
  <si>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</si>
  <si>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</si>
  <si>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</si>
  <si>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</si>
  <si>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</si>
  <si>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</si>
  <si>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</si>
  <si>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</si>
  <si>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</si>
  <si>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</si>
  <si>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</si>
  <si>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</si>
  <si>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</si>
  <si>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</si>
  <si>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</si>
  <si>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</si>
  <si>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</si>
  <si>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</si>
  <si>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</si>
  <si>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</si>
  <si>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</si>
  <si>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</si>
  <si>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</si>
  <si>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</si>
  <si>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</si>
  <si>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</si>
  <si>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</si>
  <si>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</si>
  <si>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</si>
  <si>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</si>
  <si>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</si>
  <si>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</si>
  <si>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</si>
  <si>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</si>
  <si>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</si>
  <si>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</si>
  <si>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</si>
  <si>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</si>
  <si>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</si>
  <si>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</si>
  <si>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</si>
  <si>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</si>
  <si>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</si>
  <si>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</si>
  <si>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</si>
  <si>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</si>
  <si>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</si>
  <si>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</si>
  <si>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</si>
  <si>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</si>
  <si>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</si>
  <si>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</si>
  <si>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</si>
  <si>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</si>
  <si>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</si>
  <si>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</si>
  <si>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</si>
  <si>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</si>
  <si>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</si>
  <si>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</si>
  <si>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</si>
  <si>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</si>
  <si>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</si>
  <si>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</si>
  <si>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</si>
  <si>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</si>
  <si>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</si>
  <si>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</si>
  <si>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</si>
  <si>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</si>
  <si>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</si>
  <si>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</si>
  <si>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</si>
  <si>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</si>
  <si>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</si>
  <si>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</si>
  <si>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</si>
  <si>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</si>
  <si>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</si>
  <si>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</si>
  <si>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</si>
  <si>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</si>
  <si>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</si>
  <si>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</si>
  <si>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</si>
  <si>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</si>
  <si>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</si>
  <si>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</si>
  <si>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</si>
  <si>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</si>
  <si>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</si>
  <si>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</si>
  <si>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</si>
  <si>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</si>
  <si>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</si>
  <si>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</si>
  <si>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</si>
  <si>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</si>
  <si>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</si>
  <si>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</si>
  <si>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</si>
  <si>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</si>
  <si>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</si>
  <si>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</si>
  <si>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</si>
  <si>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</si>
  <si>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</si>
  <si>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</si>
  <si>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</si>
  <si>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</si>
  <si>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</si>
  <si>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</si>
  <si>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</si>
  <si>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</si>
  <si>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</si>
  <si>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</si>
  <si>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</si>
  <si>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</si>
  <si>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</si>
  <si>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</si>
  <si>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</si>
  <si>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</si>
  <si>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</si>
  <si>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</si>
  <si>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</si>
  <si>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</si>
  <si>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</si>
  <si>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</si>
  <si>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</si>
  <si>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</si>
  <si>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</si>
  <si>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</si>
  <si>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</si>
  <si>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</si>
  <si>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</si>
  <si>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</si>
  <si>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</si>
  <si>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</si>
  <si>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</si>
  <si>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</si>
  <si>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</si>
  <si>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</si>
  <si>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</si>
  <si>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</si>
  <si>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</si>
  <si>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</si>
  <si>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</si>
  <si>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</si>
  <si>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</si>
  <si>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</si>
  <si>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</si>
  <si>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</si>
  <si>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</si>
  <si>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</si>
  <si>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</si>
  <si>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</si>
  <si>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</si>
  <si>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</si>
  <si>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</si>
  <si>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</si>
  <si>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</si>
  <si>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</si>
  <si>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</si>
  <si>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</si>
  <si>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</si>
  <si>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</si>
  <si>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</si>
  <si>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</si>
  <si>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</si>
  <si>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</si>
  <si>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</si>
  <si>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</si>
  <si>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</si>
  <si>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</si>
  <si>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</si>
  <si>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</si>
  <si>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</si>
  <si>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</si>
  <si>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</si>
  <si>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</si>
  <si>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</si>
  <si>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</si>
  <si>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</si>
  <si>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</si>
  <si>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</si>
  <si>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</si>
  <si>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</si>
  <si>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</si>
  <si>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</si>
  <si>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</si>
  <si>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</si>
  <si>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</si>
  <si>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</si>
  <si>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</si>
  <si>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</si>
  <si>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</si>
  <si>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</si>
  <si>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</si>
  <si>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</si>
  <si>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</si>
  <si>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</si>
  <si>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</si>
  <si>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</si>
  <si>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</si>
  <si>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</si>
  <si>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</si>
  <si>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</si>
  <si>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</si>
  <si>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</si>
  <si>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</si>
  <si>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</si>
  <si>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</si>
  <si>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</si>
  <si>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</si>
  <si>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</si>
  <si>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</si>
  <si>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</si>
  <si>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</si>
  <si>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</si>
  <si>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</si>
  <si>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</si>
  <si>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</si>
  <si>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</si>
  <si>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</si>
  <si>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</si>
  <si>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</si>
  <si>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</si>
  <si>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</si>
  <si>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</si>
  <si>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</si>
  <si>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</si>
  <si>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</si>
  <si>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</si>
  <si>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</si>
  <si>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</si>
  <si>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</si>
  <si>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</si>
  <si>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</si>
  <si>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</si>
  <si>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</si>
  <si>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</si>
  <si>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</si>
  <si>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</si>
  <si>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</si>
  <si>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</si>
  <si>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</si>
  <si>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</si>
  <si>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</si>
  <si>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</si>
  <si>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</si>
  <si>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</si>
  <si>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</si>
  <si>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</si>
  <si>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</si>
  <si>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</si>
  <si>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</si>
  <si>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</si>
  <si>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</si>
  <si>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</si>
  <si>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</si>
  <si>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</si>
  <si>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</si>
  <si>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</si>
  <si>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</si>
  <si>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</si>
  <si>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</si>
  <si>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</si>
  <si>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</si>
  <si>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</si>
  <si>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</si>
  <si>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</si>
  <si>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</si>
  <si>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</si>
  <si>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</si>
  <si>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</si>
  <si>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</si>
  <si>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</si>
  <si>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</si>
  <si>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</si>
  <si>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</si>
  <si>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</si>
  <si>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</si>
  <si>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</si>
  <si>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</si>
  <si>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</si>
  <si>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</si>
  <si>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</si>
  <si>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</si>
  <si>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</si>
  <si>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</si>
  <si>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</si>
  <si>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</si>
  <si>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</si>
  <si>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</si>
  <si>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</si>
  <si>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</si>
  <si>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</si>
  <si>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</si>
  <si>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</si>
  <si>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</si>
  <si>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</si>
  <si>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</si>
  <si>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</si>
  <si>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</si>
  <si>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</si>
  <si>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</si>
  <si>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</si>
  <si>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</si>
  <si>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</si>
  <si>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</si>
  <si>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</si>
  <si>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</si>
  <si>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</si>
  <si>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</si>
  <si>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</si>
  <si>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</si>
  <si>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</si>
  <si>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</si>
  <si>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</si>
  <si>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</si>
  <si>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</si>
  <si>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</si>
  <si>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</si>
  <si>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</si>
  <si>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</si>
  <si>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</si>
  <si>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</si>
  <si>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</si>
  <si>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</si>
  <si>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</si>
  <si>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</si>
  <si>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</si>
  <si>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</si>
  <si>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</si>
  <si>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</si>
  <si>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</si>
  <si>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</si>
  <si>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</si>
  <si>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</si>
  <si>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</si>
  <si>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</si>
  <si>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</si>
  <si>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</si>
  <si>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</si>
  <si>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</si>
  <si>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</si>
  <si>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</si>
  <si>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</si>
  <si>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</si>
  <si>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</si>
  <si>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</si>
  <si>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</si>
  <si>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</si>
  <si>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</si>
  <si>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</si>
  <si>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</si>
  <si>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</si>
  <si>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</si>
  <si>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</si>
  <si>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</si>
  <si>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</si>
  <si>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</si>
  <si>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</si>
  <si>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</si>
  <si>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</si>
  <si>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</si>
  <si>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</si>
  <si>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</si>
  <si>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</si>
  <si>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</si>
  <si>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</si>
  <si>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</si>
  <si>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</si>
  <si>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</si>
  <si>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</si>
  <si>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</si>
  <si>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</si>
  <si>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</si>
  <si>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</si>
  <si>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</si>
  <si>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</si>
  <si>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</si>
  <si>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</si>
  <si>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</si>
  <si>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</si>
  <si>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</si>
  <si>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</si>
  <si>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</si>
  <si>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</si>
  <si>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</si>
  <si>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</si>
  <si>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</si>
  <si>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</si>
  <si>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</si>
  <si>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</si>
  <si>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</si>
  <si>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</si>
  <si>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</si>
  <si>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</si>
  <si>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</si>
  <si>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</si>
  <si>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</si>
  <si>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</si>
  <si>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</si>
  <si>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</si>
  <si>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</si>
  <si>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</si>
  <si>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</si>
  <si>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</si>
  <si>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</si>
  <si>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</si>
  <si>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</si>
  <si>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</si>
  <si>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</si>
  <si>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</si>
  <si>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</si>
  <si>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</si>
  <si>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</si>
  <si>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</si>
  <si>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</si>
  <si>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</si>
  <si>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</si>
  <si>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</si>
  <si>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</si>
  <si>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</si>
  <si>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</si>
  <si>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</si>
  <si>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</si>
  <si>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</si>
  <si>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</si>
  <si>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</si>
  <si>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</si>
  <si>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</si>
  <si>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</si>
  <si>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</si>
  <si>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</si>
  <si>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</si>
  <si>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</si>
  <si>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</si>
  <si>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</si>
  <si>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</si>
  <si>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</si>
  <si>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</si>
  <si>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</si>
  <si>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</si>
  <si>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</si>
  <si>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</si>
  <si>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</si>
  <si>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</si>
  <si>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</si>
  <si>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</si>
  <si>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</si>
  <si>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</si>
  <si>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</si>
  <si>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</si>
  <si>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</si>
  <si>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</si>
  <si>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</si>
  <si>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</si>
  <si>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</si>
  <si>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</si>
  <si>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</si>
  <si>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</si>
  <si>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</si>
  <si>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</si>
  <si>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</si>
  <si>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</si>
  <si>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</si>
  <si>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</si>
  <si>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</si>
  <si>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</si>
  <si>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</si>
  <si>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</si>
  <si>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</si>
  <si>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</si>
  <si>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</si>
  <si>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</si>
  <si>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</si>
  <si>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</si>
  <si>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</si>
  <si>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</si>
  <si>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</si>
  <si>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</si>
  <si>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</si>
  <si>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</si>
  <si>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</si>
  <si>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</si>
  <si>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</si>
  <si>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</si>
  <si>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</si>
  <si>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</si>
  <si>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</si>
  <si>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</si>
  <si>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</si>
  <si>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</si>
  <si>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</si>
  <si>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</si>
  <si>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</si>
  <si>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</si>
  <si>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</si>
  <si>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</si>
  <si>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</si>
  <si>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</si>
  <si>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</si>
  <si>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</si>
  <si>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</si>
  <si>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</si>
  <si>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</si>
  <si>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</si>
  <si>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</si>
  <si>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</si>
  <si>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</si>
  <si>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</si>
  <si>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</si>
  <si>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</si>
  <si>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</si>
  <si>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</si>
  <si>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</si>
  <si>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</si>
  <si>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</si>
  <si>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</si>
  <si>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</si>
  <si>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</si>
  <si>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</si>
  <si>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</si>
  <si>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</si>
  <si>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</si>
  <si>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</si>
  <si>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</si>
  <si>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</si>
  <si>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</si>
  <si>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</si>
  <si>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</si>
  <si>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</si>
  <si>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</si>
  <si>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</si>
  <si>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</si>
  <si>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</si>
  <si>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</si>
  <si>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</si>
  <si>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</si>
  <si>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</si>
  <si>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</si>
  <si>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</si>
  <si>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</si>
  <si>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</si>
  <si>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</si>
  <si>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</si>
  <si>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</si>
  <si>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</si>
  <si>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</si>
  <si>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</si>
  <si>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</si>
  <si>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</si>
  <si>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</si>
  <si>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</si>
  <si>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</si>
  <si>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</si>
  <si>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</si>
  <si>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</si>
  <si>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</si>
  <si>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</si>
  <si>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</si>
  <si>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</si>
  <si>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</si>
  <si>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</si>
  <si>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</si>
  <si>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</si>
  <si>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</si>
  <si>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</si>
  <si>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</si>
  <si>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</si>
  <si>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</si>
  <si>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</si>
  <si>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</si>
  <si>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</si>
  <si>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</si>
  <si>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</si>
  <si>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</si>
  <si>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</si>
  <si>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</si>
  <si>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</si>
  <si>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</si>
  <si>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</si>
  <si>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</si>
  <si>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</si>
  <si>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</si>
  <si>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</si>
  <si>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</si>
  <si>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</si>
  <si>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</si>
  <si>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</si>
  <si>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</si>
  <si>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</si>
  <si>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</si>
  <si>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</si>
  <si>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</si>
  <si>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</si>
  <si>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</si>
  <si>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</si>
  <si>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</si>
  <si>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</si>
  <si>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</si>
  <si>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</si>
  <si>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</si>
  <si>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</si>
  <si>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</si>
  <si>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</si>
  <si>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</si>
  <si>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</si>
  <si>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</si>
  <si>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</si>
  <si>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</si>
  <si>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</si>
  <si>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</si>
  <si>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</si>
  <si>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</si>
  <si>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</si>
  <si>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</si>
  <si>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</si>
  <si>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</si>
  <si>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</si>
  <si>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</si>
  <si>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</si>
  <si>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</si>
  <si>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</si>
  <si>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</si>
  <si>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</si>
  <si>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</si>
  <si>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</si>
  <si>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</si>
  <si>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</si>
  <si>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</si>
  <si>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</si>
  <si>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</si>
  <si>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</si>
  <si>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</si>
  <si>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</si>
  <si>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</si>
  <si>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</si>
  <si>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</si>
  <si>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</si>
  <si>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</si>
  <si>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</si>
  <si>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</si>
  <si>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</si>
  <si>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</si>
  <si>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</si>
  <si>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</si>
  <si>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</si>
  <si>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</si>
  <si>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</si>
  <si>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</si>
  <si>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</si>
  <si>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</si>
  <si>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</si>
  <si>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</si>
  <si>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</si>
  <si>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</si>
  <si>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</si>
  <si>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</si>
  <si>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</si>
  <si>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</si>
  <si>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</si>
  <si>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</si>
  <si>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</si>
  <si>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</si>
  <si>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</si>
  <si>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</si>
  <si>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</si>
  <si>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</si>
  <si>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</si>
  <si>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</si>
  <si>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</si>
  <si>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</si>
  <si>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</si>
  <si>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</si>
  <si>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</si>
  <si>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</si>
  <si>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</si>
  <si>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</si>
  <si>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</si>
  <si>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</si>
  <si>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</si>
  <si>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</si>
  <si>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</si>
  <si>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</si>
  <si>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</si>
  <si>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</si>
  <si>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</si>
  <si>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</si>
  <si>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</si>
  <si>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</si>
  <si>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</si>
  <si>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</si>
  <si>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</si>
  <si>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</si>
  <si>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</si>
  <si>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</si>
  <si>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</si>
  <si>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</si>
  <si>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</si>
  <si>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</si>
  <si>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</si>
  <si>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</si>
  <si>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</si>
  <si>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</si>
  <si>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</si>
  <si>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</si>
  <si>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</si>
  <si>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</si>
  <si>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</si>
  <si>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</si>
  <si>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</si>
  <si>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</si>
  <si>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</si>
  <si>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</si>
  <si>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</si>
  <si>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</si>
  <si>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</si>
  <si>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</si>
  <si>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</si>
  <si>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</si>
  <si>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</si>
  <si>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</si>
  <si>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</si>
  <si>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</si>
  <si>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</si>
  <si>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</si>
  <si>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</si>
  <si>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</si>
  <si>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</si>
  <si>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</si>
  <si>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</si>
  <si>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</si>
  <si>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</si>
  <si>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</si>
  <si>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</si>
  <si>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</si>
  <si>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</si>
  <si>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</si>
  <si>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</si>
  <si>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</si>
  <si>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</si>
  <si>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</si>
  <si>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</si>
  <si>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</si>
  <si>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</si>
  <si>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</si>
  <si>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</si>
  <si>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</si>
  <si>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</si>
  <si>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</si>
  <si>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</si>
  <si>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</si>
  <si>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</si>
  <si>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</si>
  <si>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</si>
  <si>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</si>
  <si>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</si>
  <si>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</si>
  <si>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</si>
  <si>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</si>
  <si>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</si>
  <si>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</si>
  <si>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</si>
  <si>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</si>
  <si>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</si>
  <si>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</si>
  <si>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</si>
  <si>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</si>
  <si>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</si>
  <si>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</si>
  <si>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</si>
  <si>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</si>
  <si>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</si>
  <si>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</si>
  <si>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</si>
  <si>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</si>
  <si>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</si>
  <si>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</si>
  <si>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</si>
  <si>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</si>
  <si>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</si>
  <si>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</si>
  <si>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</si>
  <si>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</si>
  <si>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</si>
  <si>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</si>
  <si>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</si>
  <si>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</si>
  <si>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</si>
  <si>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</si>
  <si>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</si>
  <si>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</si>
  <si>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</si>
  <si>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</si>
  <si>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</si>
  <si>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</si>
  <si>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</si>
  <si>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</si>
  <si>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</si>
  <si>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</si>
  <si>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</si>
  <si>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</si>
  <si>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</si>
  <si>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</si>
  <si>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</si>
  <si>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</si>
  <si>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</si>
  <si>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</si>
  <si>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</si>
  <si>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</si>
  <si>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</si>
  <si>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</si>
  <si>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</si>
  <si>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</si>
  <si>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</si>
  <si>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</si>
  <si>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</si>
  <si>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</si>
  <si>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</si>
  <si>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</si>
  <si>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</si>
  <si>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</si>
  <si>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</si>
  <si>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</si>
  <si>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</si>
  <si>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</si>
  <si>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</si>
  <si>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</si>
  <si>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</si>
  <si>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</si>
  <si>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</si>
  <si>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</si>
  <si>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</si>
  <si>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</si>
  <si>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</si>
  <si>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</si>
  <si>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</si>
  <si>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</si>
  <si>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</si>
  <si>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</si>
  <si>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</si>
  <si>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</si>
  <si>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</si>
  <si>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</si>
  <si>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</si>
  <si>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</si>
  <si>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</si>
  <si>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</si>
  <si>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</si>
  <si>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</si>
  <si>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</si>
  <si>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</si>
  <si>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</si>
  <si>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</si>
  <si>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</si>
  <si>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</si>
  <si>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</si>
  <si>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</si>
  <si>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</si>
  <si>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</si>
  <si>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</si>
  <si>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</si>
  <si>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</si>
  <si>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</si>
  <si>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</si>
  <si>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</si>
  <si>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</si>
  <si>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</si>
  <si>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</si>
  <si>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</si>
  <si>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</si>
  <si>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</si>
  <si>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</si>
  <si>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</si>
  <si>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</si>
  <si>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</si>
  <si>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</si>
  <si>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</si>
  <si>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</si>
  <si>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</si>
  <si>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</si>
  <si>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</si>
  <si>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</si>
  <si>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</si>
  <si>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</si>
  <si>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</si>
  <si>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</si>
  <si>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</si>
  <si>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</si>
  <si>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</si>
  <si>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</si>
  <si>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</si>
  <si>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</si>
  <si>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</si>
  <si>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</si>
  <si>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</si>
  <si>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</si>
  <si>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</si>
  <si>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</si>
  <si>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</si>
  <si>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</si>
  <si>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</si>
  <si>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</si>
  <si>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</si>
  <si>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</si>
  <si>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</si>
  <si>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</si>
  <si>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</si>
  <si>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</si>
  <si>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</si>
  <si>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</si>
  <si>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</si>
  <si>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</si>
  <si>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</si>
  <si>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</si>
  <si>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</si>
  <si>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</si>
  <si>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</si>
  <si>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</si>
  <si>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</si>
  <si>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</si>
  <si>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</si>
  <si>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</si>
  <si>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</si>
  <si>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</si>
  <si>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</si>
  <si>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</si>
  <si>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</si>
  <si>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</si>
  <si>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</si>
  <si>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</si>
  <si>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</si>
  <si>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</si>
  <si>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</si>
  <si>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</si>
  <si>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</si>
  <si>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</si>
  <si>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</si>
  <si>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</si>
  <si>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</si>
  <si>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</si>
  <si>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</si>
  <si>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</si>
  <si>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</si>
  <si>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</si>
  <si>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</si>
  <si>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</si>
  <si>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</si>
  <si>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</si>
  <si>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</si>
  <si>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</si>
  <si>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</si>
  <si>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</si>
  <si>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</si>
  <si>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</si>
  <si>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</si>
  <si>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</si>
  <si>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</si>
  <si>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</si>
  <si>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</si>
  <si>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</si>
  <si>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</si>
  <si>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</si>
  <si>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</si>
  <si>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</si>
  <si>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</si>
  <si>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</si>
  <si>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</si>
  <si>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</si>
  <si>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</si>
  <si>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</si>
  <si>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</si>
  <si>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</si>
  <si>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</si>
  <si>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</si>
  <si>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</si>
  <si>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</si>
  <si>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</si>
  <si>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</si>
  <si>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</si>
  <si>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</si>
  <si>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</si>
  <si>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</si>
  <si>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</si>
  <si>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</si>
  <si>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</si>
  <si>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</si>
  <si>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</si>
  <si>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</si>
  <si>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</si>
  <si>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</si>
  <si>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</si>
  <si>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</si>
  <si>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</si>
  <si>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</si>
  <si>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</si>
  <si>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</si>
  <si>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</si>
  <si>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</si>
  <si>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</si>
  <si>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</si>
  <si>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</si>
  <si>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</si>
  <si>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</si>
  <si>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</si>
  <si>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</si>
  <si>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</si>
  <si>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</si>
  <si>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</si>
  <si>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</si>
  <si>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</si>
  <si>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</si>
  <si>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</si>
  <si>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</si>
  <si>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</si>
  <si>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</si>
  <si>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</si>
  <si>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</si>
  <si>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</si>
  <si>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</si>
  <si>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</si>
  <si>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</si>
  <si>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</si>
  <si>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</si>
  <si>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</si>
  <si>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</si>
  <si>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</si>
  <si>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</si>
  <si>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</si>
  <si>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</si>
  <si>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</si>
  <si>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</si>
  <si>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</si>
  <si>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</si>
  <si>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</si>
  <si>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</si>
  <si>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</si>
  <si>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</si>
  <si>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</si>
  <si>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</si>
  <si>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</si>
  <si>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</si>
  <si>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</si>
  <si>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</si>
  <si>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</si>
  <si>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</si>
  <si>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</si>
  <si>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</si>
  <si>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</si>
  <si>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</si>
  <si>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</si>
  <si>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</si>
  <si>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</si>
  <si>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</si>
  <si>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</si>
  <si>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</si>
  <si>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</si>
  <si>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</si>
  <si>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</si>
  <si>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</si>
  <si>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</si>
  <si>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</si>
  <si>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</si>
  <si>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</si>
  <si>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</si>
  <si>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</si>
  <si>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</si>
  <si>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</si>
  <si>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</si>
  <si>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</si>
  <si>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</si>
  <si>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</si>
  <si>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</si>
  <si>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</si>
  <si>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</si>
  <si>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</si>
  <si>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</si>
  <si>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</si>
  <si>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</si>
  <si>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</si>
  <si>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</si>
  <si>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</si>
  <si>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</si>
  <si>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</si>
  <si>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</si>
  <si>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</si>
  <si>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</si>
  <si>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</si>
  <si>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</si>
  <si>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</si>
  <si>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</si>
  <si>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</si>
  <si>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</si>
  <si>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</si>
  <si>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</si>
  <si>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</si>
  <si>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</si>
  <si>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</si>
  <si>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</si>
  <si>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</si>
  <si>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</si>
  <si>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</si>
  <si>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</si>
  <si>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</si>
  <si>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</si>
  <si>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</si>
  <si>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</si>
  <si>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</si>
  <si>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</si>
  <si>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</si>
  <si>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</si>
  <si>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</si>
  <si>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</si>
  <si>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</si>
  <si>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</si>
  <si>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</si>
  <si>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</si>
  <si>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</si>
  <si>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</si>
  <si>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</si>
  <si>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</si>
  <si>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</si>
  <si>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</si>
  <si>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</si>
  <si>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</si>
  <si>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</si>
  <si>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</si>
  <si>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</si>
  <si>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</si>
  <si>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</si>
  <si>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</si>
  <si>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</si>
  <si>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</si>
  <si>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</si>
  <si>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</si>
  <si>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</si>
  <si>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</si>
  <si>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</si>
  <si>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</si>
  <si>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</si>
  <si>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</si>
  <si>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</si>
  <si>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</si>
  <si>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</si>
  <si>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</si>
  <si>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</si>
  <si>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</si>
  <si>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</si>
  <si>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</si>
  <si>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</si>
  <si>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</si>
  <si>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</si>
  <si>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</si>
  <si>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</si>
  <si>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</si>
  <si>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</si>
  <si>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</si>
  <si>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</si>
  <si>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</si>
  <si>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</si>
  <si>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</si>
  <si>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</si>
  <si>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</si>
  <si>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</si>
  <si>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</si>
  <si>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</si>
  <si>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</si>
  <si>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</si>
  <si>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</si>
  <si>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</si>
  <si>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</si>
  <si>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</si>
  <si>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</si>
  <si>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</si>
  <si>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</si>
  <si>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</si>
  <si>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</si>
  <si>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</si>
  <si>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</si>
  <si>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</si>
  <si>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</si>
  <si>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</si>
  <si>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</si>
  <si>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</si>
  <si>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</si>
  <si>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</si>
  <si>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</si>
  <si>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</si>
  <si>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</si>
  <si>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</si>
  <si>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</si>
  <si>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</si>
  <si>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</si>
  <si>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</si>
  <si>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</si>
  <si>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</si>
  <si>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</si>
  <si>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</si>
  <si>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</si>
  <si>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</si>
  <si>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</si>
  <si>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</si>
  <si>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</si>
  <si>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</si>
  <si>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</si>
  <si>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</si>
  <si>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</si>
  <si>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</si>
  <si>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</si>
  <si>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</si>
  <si>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</si>
  <si>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</si>
  <si>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</si>
  <si>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</si>
  <si>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</si>
  <si>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</si>
  <si>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</si>
  <si>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</si>
  <si>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</si>
  <si>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</si>
  <si>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</si>
  <si>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</si>
  <si>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</si>
  <si>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</si>
  <si>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</si>
  <si>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</si>
  <si>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</si>
  <si>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</si>
  <si>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</si>
  <si>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</si>
  <si>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</si>
  <si>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</si>
  <si>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</si>
  <si>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</si>
  <si>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</si>
  <si>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</si>
  <si>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</si>
  <si>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</si>
  <si>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</si>
  <si>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</si>
  <si>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</si>
  <si>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</si>
  <si>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</si>
  <si>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</si>
  <si>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</si>
  <si>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</si>
  <si>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</si>
  <si>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</si>
  <si>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</si>
  <si>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</si>
  <si>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</si>
  <si>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</si>
  <si>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</si>
  <si>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</si>
  <si>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</si>
  <si>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</si>
  <si>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</si>
  <si>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</si>
  <si>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</si>
  <si>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</si>
  <si>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</si>
  <si>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</si>
  <si>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</si>
  <si>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</si>
  <si>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</si>
  <si>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</si>
  <si>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</si>
  <si>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</si>
  <si>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</si>
  <si>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</si>
  <si>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</si>
  <si>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</si>
  <si>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</si>
  <si>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</si>
  <si>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</si>
  <si>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</si>
  <si>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</si>
  <si>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</si>
  <si>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</si>
  <si>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</si>
  <si>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</si>
  <si>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</si>
  <si>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</si>
  <si>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</si>
  <si>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</si>
  <si>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</si>
  <si>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</si>
  <si>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</si>
  <si>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</si>
  <si>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</si>
  <si>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</si>
  <si>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</si>
  <si>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</si>
  <si>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</si>
  <si>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</si>
  <si>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</si>
  <si>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</si>
  <si>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</si>
  <si>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</si>
  <si>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</si>
  <si>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</si>
  <si>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</si>
  <si>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</si>
  <si>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</si>
  <si>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</si>
  <si>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</si>
  <si>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</si>
  <si>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</si>
  <si>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</si>
  <si>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</si>
  <si>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</si>
  <si>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</si>
  <si>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</si>
  <si>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</si>
  <si>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</si>
  <si>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</si>
  <si>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</si>
  <si>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</si>
  <si>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</si>
  <si>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</si>
  <si>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</si>
  <si>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</si>
  <si>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</si>
  <si>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</si>
  <si>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</si>
  <si>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</si>
  <si>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</si>
  <si>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</si>
  <si>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</si>
  <si>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</si>
  <si>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</si>
  <si>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</si>
  <si>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</si>
  <si>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</si>
  <si>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</si>
  <si>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</si>
  <si>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</si>
  <si>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</si>
  <si>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</si>
  <si>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</si>
  <si>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</si>
  <si>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</si>
  <si>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</si>
  <si>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</si>
  <si>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</si>
  <si>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</si>
  <si>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</si>
  <si>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</si>
  <si>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</si>
  <si>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</si>
  <si>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</si>
  <si>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</si>
  <si>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</si>
  <si>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</si>
  <si>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</si>
  <si>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</si>
  <si>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</si>
  <si>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</si>
  <si>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</si>
  <si>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</si>
  <si>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</si>
  <si>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</si>
  <si>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</si>
  <si>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</si>
  <si>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</si>
  <si>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</si>
  <si>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</si>
  <si>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</si>
  <si>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</si>
  <si>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</si>
  <si>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</si>
  <si>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</si>
  <si>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</si>
  <si>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</si>
  <si>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</si>
  <si>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</si>
  <si>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</si>
  <si>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</si>
  <si>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</si>
  <si>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</si>
  <si>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</si>
  <si>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</si>
  <si>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</si>
  <si>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</si>
  <si>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</si>
  <si>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</si>
  <si>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</si>
  <si>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</si>
  <si>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</si>
  <si>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</si>
  <si>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</si>
  <si>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</si>
  <si>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</si>
  <si>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</si>
  <si>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</si>
  <si>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</si>
  <si>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</si>
  <si>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</si>
  <si>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</si>
  <si>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</si>
  <si>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</si>
  <si>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</si>
  <si>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</si>
  <si>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</si>
  <si>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</si>
  <si>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</si>
  <si>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</si>
  <si>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</si>
  <si>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</si>
  <si>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</si>
  <si>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</si>
  <si>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</si>
  <si>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</si>
  <si>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</si>
  <si>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</si>
  <si>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</si>
  <si>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</si>
  <si>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</si>
  <si>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</si>
  <si>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</si>
  <si>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</si>
  <si>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</si>
  <si>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</si>
  <si>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</si>
  <si>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</si>
  <si>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</si>
  <si>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</si>
  <si>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</si>
  <si>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</si>
  <si>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</si>
  <si>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</si>
  <si>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</si>
  <si>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</si>
  <si>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</si>
  <si>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</si>
  <si>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</si>
  <si>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</si>
  <si>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</si>
  <si>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</si>
  <si>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</si>
  <si>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</si>
  <si>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</si>
  <si>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</si>
  <si>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</si>
  <si>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</si>
  <si>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</si>
  <si>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</si>
  <si>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</si>
  <si>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</si>
  <si>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</si>
  <si>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</si>
  <si>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</si>
  <si>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</si>
  <si>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</si>
  <si>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</si>
  <si>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</si>
  <si>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</si>
  <si>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</si>
  <si>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</si>
  <si>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</si>
  <si>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</si>
  <si>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</si>
  <si>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</si>
  <si>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</si>
  <si>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</si>
  <si>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</si>
  <si>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</si>
  <si>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</si>
  <si>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</si>
  <si>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</si>
  <si>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</si>
  <si>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</si>
  <si>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</si>
  <si>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</si>
  <si>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</si>
  <si>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</si>
  <si>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</si>
  <si>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</si>
  <si>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</si>
  <si>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</si>
  <si>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</si>
  <si>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</si>
  <si>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</si>
  <si>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</si>
  <si>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</si>
  <si>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</si>
  <si>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</si>
  <si>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</si>
  <si>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</si>
  <si>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</si>
  <si>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</si>
  <si>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</si>
  <si>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</si>
  <si>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</si>
  <si>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</si>
  <si>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</si>
  <si>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</si>
  <si>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</si>
  <si>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</si>
  <si>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</si>
  <si>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</si>
  <si>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</si>
  <si>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</si>
  <si>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</si>
  <si>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</si>
  <si>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</si>
  <si>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</si>
  <si>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</si>
  <si>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</si>
  <si>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</si>
  <si>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</si>
  <si>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</si>
  <si>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</si>
  <si>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</si>
  <si>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</si>
  <si>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</si>
  <si>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</si>
  <si>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</si>
  <si>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</si>
  <si>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</si>
  <si>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</si>
  <si>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</si>
  <si>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</si>
  <si>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</si>
  <si>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</si>
  <si>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</si>
  <si>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</si>
  <si>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</si>
  <si>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</si>
  <si>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</si>
  <si>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</si>
  <si>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</si>
  <si>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</si>
  <si>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</si>
  <si>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</si>
  <si>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</si>
  <si>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</si>
  <si>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</si>
  <si>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</si>
  <si>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</si>
  <si>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</si>
  <si>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</si>
  <si>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</si>
  <si>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</si>
  <si>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</si>
  <si>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</si>
  <si>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</si>
  <si>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</si>
  <si>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</si>
  <si>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</si>
  <si>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</si>
  <si>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</si>
  <si>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</si>
  <si>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</si>
  <si>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</si>
  <si>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</si>
  <si>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</si>
  <si>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</si>
  <si>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</si>
  <si>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</si>
  <si>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</si>
  <si>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</si>
  <si>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</si>
  <si>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</si>
  <si>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</si>
  <si>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</si>
  <si>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</si>
  <si>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</si>
  <si>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</si>
  <si>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</si>
  <si>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</si>
  <si>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</si>
  <si>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</si>
  <si>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</si>
  <si>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</si>
  <si>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</si>
  <si>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</si>
  <si>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</si>
  <si>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</si>
  <si>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</si>
  <si>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</si>
  <si>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</si>
  <si>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</si>
  <si>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</si>
  <si>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</si>
  <si>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</si>
  <si>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</si>
  <si>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</si>
  <si>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</si>
  <si>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</si>
  <si>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</si>
  <si>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</si>
  <si>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</si>
  <si>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</si>
  <si>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</si>
  <si>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</si>
  <si>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</si>
  <si>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</si>
  <si>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</si>
  <si>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</si>
  <si>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</si>
  <si>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</si>
  <si>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</si>
  <si>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</si>
  <si>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</si>
  <si>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</si>
  <si>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</si>
  <si>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</si>
  <si>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</si>
  <si>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</si>
  <si>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</si>
  <si>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</si>
  <si>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</si>
  <si>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</si>
  <si>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</si>
  <si>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</si>
  <si>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</si>
  <si>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</si>
  <si>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</si>
  <si>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</si>
  <si>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</si>
  <si>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</si>
  <si>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</si>
  <si>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</si>
  <si>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</si>
  <si>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</si>
  <si>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</si>
  <si>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</si>
  <si>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</si>
  <si>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</si>
  <si>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</si>
  <si>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</si>
  <si>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</si>
  <si>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</si>
  <si>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</si>
  <si>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</si>
  <si>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</si>
  <si>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</si>
  <si>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</si>
  <si>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</si>
  <si>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</si>
  <si>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</si>
  <si>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</si>
  <si>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</si>
  <si>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</si>
  <si>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</si>
  <si>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</si>
  <si>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</si>
  <si>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</si>
  <si>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</si>
  <si>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</si>
  <si>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</si>
  <si>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</si>
  <si>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</si>
  <si>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</si>
  <si>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</si>
  <si>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</si>
  <si>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</si>
  <si>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</si>
  <si>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</si>
  <si>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</si>
  <si>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</si>
  <si>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</si>
  <si>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</si>
  <si>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</si>
  <si>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</si>
  <si>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</si>
  <si>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</si>
  <si>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</si>
  <si>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</si>
  <si>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</si>
  <si>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</si>
  <si>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</si>
  <si>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</si>
  <si>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</si>
  <si>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</si>
  <si>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</si>
  <si>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</si>
  <si>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</si>
  <si>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</si>
  <si>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</si>
  <si>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</si>
  <si>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</si>
  <si>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</si>
  <si>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</si>
  <si>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</si>
  <si>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</si>
  <si>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</si>
  <si>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</si>
  <si>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</si>
  <si>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</si>
  <si>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</si>
  <si>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</si>
  <si>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</si>
  <si>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</si>
  <si>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</si>
  <si>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</si>
  <si>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</si>
  <si>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</si>
  <si>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</si>
  <si>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</si>
  <si>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</si>
  <si>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</si>
  <si>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</si>
  <si>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</si>
  <si>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</si>
  <si>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</si>
  <si>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</si>
  <si>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</si>
  <si>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</si>
  <si>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</si>
  <si>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</si>
  <si>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</si>
  <si>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</si>
  <si>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</si>
  <si>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</si>
  <si>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</si>
  <si>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</si>
  <si>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</si>
  <si>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</si>
  <si>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</si>
  <si>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</si>
  <si>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</si>
  <si>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</si>
  <si>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</si>
  <si>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</si>
  <si>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</si>
  <si>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</si>
  <si>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</si>
  <si>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</si>
  <si>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</si>
  <si>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</si>
  <si>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</si>
  <si>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</si>
  <si>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</si>
  <si>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</si>
  <si>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</si>
  <si>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</si>
  <si>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</si>
  <si>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</si>
  <si>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</si>
  <si>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</si>
  <si>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</si>
  <si>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</si>
  <si>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</si>
  <si>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</si>
  <si>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</si>
  <si>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</si>
  <si>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</si>
  <si>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</si>
  <si>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</si>
  <si>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</si>
  <si>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</si>
  <si>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</si>
  <si>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</si>
  <si>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</si>
  <si>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</si>
  <si>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</si>
  <si>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</si>
  <si>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</si>
  <si>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</si>
  <si>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</si>
  <si>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</si>
  <si>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</si>
  <si>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</si>
  <si>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</si>
  <si>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</si>
  <si>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</si>
  <si>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</si>
  <si>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</si>
  <si>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</si>
  <si>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</si>
  <si>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</si>
  <si>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</si>
  <si>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</si>
  <si>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</si>
  <si>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</si>
  <si>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</si>
  <si>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</si>
  <si>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</si>
  <si>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</si>
  <si>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</si>
  <si>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</si>
  <si>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</si>
  <si>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</si>
  <si>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</si>
  <si>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</si>
  <si>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</si>
  <si>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</si>
  <si>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</si>
  <si>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</si>
  <si>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</si>
  <si>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</si>
  <si>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</si>
  <si>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</si>
  <si>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</si>
  <si>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</si>
  <si>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</si>
  <si>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</si>
  <si>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</si>
  <si>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</si>
  <si>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</si>
  <si>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</si>
  <si>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</si>
  <si>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</si>
  <si>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</si>
  <si>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</si>
  <si>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</si>
  <si>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</si>
  <si>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</si>
  <si>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</si>
  <si>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</si>
  <si>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</si>
  <si>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</si>
  <si>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</si>
  <si>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</si>
  <si>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</si>
  <si>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</si>
  <si>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</si>
  <si>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</si>
  <si>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</si>
  <si>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</si>
  <si>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</si>
  <si>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</si>
  <si>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</si>
  <si>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</si>
  <si>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</si>
  <si>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</si>
  <si>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</si>
  <si>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</si>
  <si>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</si>
  <si>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</si>
  <si>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</si>
  <si>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</si>
  <si>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</si>
  <si>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</si>
  <si>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</si>
  <si>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</si>
  <si>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</si>
  <si>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</si>
  <si>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</si>
  <si>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</si>
  <si>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</si>
  <si>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</si>
  <si>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</si>
  <si>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</si>
  <si>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</si>
  <si>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</si>
  <si>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</si>
  <si>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</si>
  <si>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</si>
  <si>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</si>
  <si>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</si>
  <si>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</si>
  <si>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</si>
  <si>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</si>
  <si>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</si>
  <si>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</si>
  <si>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</si>
  <si>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</si>
  <si>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</si>
  <si>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</si>
  <si>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</si>
  <si>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</si>
  <si>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</si>
  <si>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</si>
  <si>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</si>
  <si>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</si>
  <si>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</si>
  <si>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</si>
  <si>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</si>
  <si>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</si>
  <si>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</si>
  <si>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</si>
  <si>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</si>
  <si>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</si>
  <si>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</si>
  <si>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</si>
  <si>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</si>
  <si>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</si>
  <si>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</si>
  <si>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</si>
  <si>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</si>
  <si>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</si>
  <si>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</si>
  <si>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</si>
  <si>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</si>
  <si>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</si>
  <si>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</si>
  <si>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</si>
  <si>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</si>
  <si>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</si>
  <si>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</si>
  <si>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</si>
  <si>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</si>
  <si>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</si>
  <si>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</si>
  <si>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</si>
  <si>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</si>
  <si>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</si>
  <si>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</si>
  <si>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</si>
  <si>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</si>
  <si>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</si>
  <si>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</si>
  <si>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</si>
  <si>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</si>
  <si>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</si>
  <si>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</si>
  <si>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</si>
  <si>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</si>
  <si>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</si>
  <si>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</si>
  <si>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</si>
  <si>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</si>
  <si>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</si>
  <si>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</si>
  <si>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</si>
  <si>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</si>
  <si>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</si>
  <si>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</si>
  <si>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</si>
  <si>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</si>
  <si>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</si>
  <si>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</si>
  <si>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</si>
  <si>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</si>
  <si>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</si>
  <si>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</si>
  <si>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</si>
  <si>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</si>
  <si>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</si>
  <si>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</si>
  <si>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</si>
  <si>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</si>
  <si>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</si>
  <si>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</si>
  <si>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</si>
  <si>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</si>
  <si>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</si>
  <si>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</si>
  <si>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</si>
  <si>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</si>
  <si>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</si>
  <si>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</si>
  <si>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</si>
  <si>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</si>
  <si>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</si>
  <si>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</si>
  <si>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</si>
  <si>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</si>
  <si>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</si>
  <si>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</si>
  <si>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</si>
  <si>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</si>
  <si>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</si>
  <si>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</si>
  <si>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</si>
  <si>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</si>
  <si>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</si>
  <si>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</si>
  <si>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</si>
  <si>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</si>
  <si>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</si>
  <si>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</si>
  <si>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</si>
  <si>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</si>
  <si>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</si>
  <si>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</si>
  <si>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</si>
  <si>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</si>
  <si>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</si>
  <si>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</si>
  <si>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</si>
  <si>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</si>
  <si>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</si>
  <si>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</si>
  <si>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</si>
  <si>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</si>
  <si>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</si>
  <si>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</si>
  <si>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</si>
  <si>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</si>
  <si>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</si>
  <si>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</si>
  <si>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</si>
  <si>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</si>
  <si>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</si>
  <si>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</si>
  <si>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</si>
  <si>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</si>
  <si>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</si>
  <si>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</si>
  <si>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</si>
  <si>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</si>
  <si>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</si>
  <si>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</si>
  <si>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</si>
  <si>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</si>
  <si>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</si>
  <si>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</si>
  <si>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</si>
  <si>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</si>
  <si>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</si>
  <si>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</si>
  <si>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</si>
  <si>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</si>
  <si>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</si>
  <si>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</si>
  <si>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</si>
  <si>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</si>
  <si>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</si>
  <si>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</si>
  <si>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</si>
  <si>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</si>
  <si>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</si>
  <si>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</si>
  <si>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</si>
  <si>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</si>
  <si>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</si>
  <si>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</si>
  <si>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</si>
  <si>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</si>
  <si>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</si>
  <si>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</si>
  <si>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</si>
  <si>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</si>
  <si>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</si>
  <si>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</si>
  <si>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</si>
  <si>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</si>
  <si>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</si>
  <si>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</si>
  <si>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</si>
  <si>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</si>
  <si>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</si>
  <si>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</si>
  <si>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</si>
  <si>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</si>
  <si>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</si>
  <si>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</si>
  <si>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</si>
  <si>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</si>
  <si>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</si>
  <si>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</si>
  <si>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</si>
  <si>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</si>
  <si>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</si>
  <si>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</si>
  <si>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</si>
  <si>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</si>
  <si>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</si>
  <si>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</si>
  <si>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</si>
  <si>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</si>
  <si>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</si>
  <si>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</si>
  <si>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</si>
  <si>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</si>
  <si>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</si>
  <si>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</si>
  <si>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</si>
  <si>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</si>
  <si>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</si>
  <si>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</si>
  <si>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</si>
  <si>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</si>
  <si>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</si>
  <si>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</si>
  <si>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</si>
  <si>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</si>
  <si>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</si>
  <si>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</si>
  <si>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</si>
  <si>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</si>
  <si>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</si>
  <si>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</si>
  <si>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</si>
  <si>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</si>
  <si>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</si>
  <si>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</si>
  <si>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</si>
  <si>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</si>
  <si>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</si>
  <si>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</si>
  <si>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</si>
  <si>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</si>
  <si>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</si>
  <si>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</si>
  <si>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</si>
  <si>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</si>
  <si>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</si>
  <si>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</si>
  <si>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</si>
  <si>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</si>
  <si>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</si>
  <si>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</si>
  <si>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</si>
  <si>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</si>
  <si>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</si>
  <si>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</si>
  <si>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</si>
  <si>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</si>
  <si>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</si>
  <si>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</si>
  <si>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</si>
  <si>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</si>
  <si>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</si>
  <si>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</si>
  <si>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</si>
  <si>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</si>
  <si>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</si>
  <si>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</si>
  <si>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</si>
  <si>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</si>
  <si>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</si>
  <si>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</si>
  <si>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</si>
  <si>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</si>
  <si>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</si>
  <si>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</si>
  <si>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</si>
  <si>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</si>
  <si>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</si>
  <si>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</si>
  <si>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</si>
  <si>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</si>
  <si>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</si>
  <si>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</si>
  <si>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</si>
  <si>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</si>
  <si>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</si>
  <si>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</si>
  <si>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</si>
  <si>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</si>
  <si>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</si>
  <si>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</si>
  <si>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</si>
  <si>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</si>
  <si>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</si>
  <si>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</si>
  <si>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</si>
  <si>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</si>
  <si>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</si>
  <si>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</si>
  <si>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</si>
  <si>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</si>
  <si>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</si>
  <si>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</si>
  <si>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</si>
  <si>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</si>
  <si>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</si>
  <si>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</si>
  <si>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</si>
  <si>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</si>
  <si>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</si>
  <si>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</si>
  <si>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</si>
  <si>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</si>
  <si>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</si>
  <si>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</si>
  <si>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</si>
  <si>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</si>
  <si>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</si>
  <si>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</si>
  <si>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</si>
  <si>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</si>
  <si>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</si>
  <si>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</si>
  <si>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</si>
  <si>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</si>
  <si>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</si>
  <si>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</si>
  <si>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</si>
  <si>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</si>
  <si>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</si>
  <si>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</si>
  <si>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</si>
  <si>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</si>
  <si>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</si>
  <si>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</si>
  <si>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</si>
  <si>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</si>
  <si>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</si>
  <si>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</si>
  <si>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</si>
  <si>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</si>
  <si>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</si>
  <si>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</si>
  <si>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</si>
  <si>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</si>
  <si>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</si>
  <si>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</si>
  <si>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</si>
  <si>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</si>
  <si>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</si>
  <si>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</si>
  <si>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</si>
  <si>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</si>
  <si>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</si>
  <si>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</si>
  <si>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</si>
  <si>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</si>
  <si>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</si>
  <si>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</si>
  <si>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</si>
  <si>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</si>
  <si>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</si>
  <si>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</si>
  <si>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</si>
  <si>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</si>
  <si>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</si>
  <si>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</si>
  <si>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</si>
  <si>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</si>
  <si>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</si>
  <si>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</si>
  <si>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</si>
  <si>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</si>
  <si>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</si>
  <si>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</si>
  <si>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</si>
  <si>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</si>
  <si>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</si>
  <si>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</si>
  <si>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</si>
  <si>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</si>
  <si>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</si>
  <si>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</si>
  <si>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</si>
  <si>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</si>
  <si>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</si>
  <si>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</si>
  <si>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</si>
  <si>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</si>
  <si>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</si>
  <si>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</si>
  <si>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</si>
  <si>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</si>
  <si>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</si>
  <si>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</si>
  <si>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</si>
  <si>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</si>
  <si>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</si>
  <si>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</si>
  <si>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</si>
  <si>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</si>
  <si>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</si>
  <si>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</si>
  <si>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</si>
  <si>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</si>
  <si>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</si>
  <si>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</si>
  <si>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</si>
  <si>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</si>
  <si>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</si>
  <si>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</si>
  <si>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</si>
  <si>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</si>
  <si>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</si>
  <si>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</si>
  <si>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</si>
  <si>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</si>
  <si>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</si>
  <si>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</si>
  <si>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</si>
  <si>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</si>
  <si>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</si>
  <si>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</si>
  <si>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</si>
  <si>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</si>
  <si>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</si>
  <si>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</si>
  <si>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</si>
  <si>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</si>
  <si>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</si>
  <si>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</si>
  <si>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</si>
  <si>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</si>
  <si>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</si>
  <si>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</si>
  <si>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</si>
  <si>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</si>
  <si>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</si>
  <si>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</si>
  <si>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</si>
  <si>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</si>
  <si>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</si>
  <si>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</si>
  <si>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</si>
  <si>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</si>
  <si>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</si>
  <si>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</si>
  <si>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</si>
  <si>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</si>
  <si>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</si>
  <si>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</si>
  <si>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</si>
  <si>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</si>
  <si>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</si>
  <si>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</si>
  <si>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</si>
  <si>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</si>
  <si>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</si>
  <si>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</si>
  <si>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</si>
  <si>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</si>
  <si>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</si>
  <si>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</si>
  <si>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</si>
  <si>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</si>
  <si>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</si>
  <si>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</si>
  <si>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</si>
  <si>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</si>
  <si>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</si>
  <si>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</si>
  <si>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</si>
  <si>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</si>
  <si>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</si>
  <si>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</si>
  <si>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</si>
  <si>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</si>
  <si>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</si>
  <si>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</si>
  <si>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</si>
  <si>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</si>
  <si>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</si>
  <si>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</si>
  <si>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</si>
  <si>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</si>
  <si>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</si>
  <si>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</si>
  <si>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</si>
  <si>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</si>
  <si>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</si>
  <si>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</si>
  <si>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</si>
  <si>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</si>
  <si>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</si>
  <si>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</si>
  <si>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</si>
  <si>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</si>
  <si>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</si>
  <si>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</si>
  <si>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</si>
  <si>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</si>
  <si>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</si>
  <si>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</si>
  <si>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</si>
  <si>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</si>
  <si>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</si>
  <si>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</si>
  <si>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</si>
  <si>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</si>
  <si>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</si>
  <si>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</si>
  <si>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</si>
  <si>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</si>
  <si>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</si>
  <si>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</si>
  <si>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</si>
  <si>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</si>
  <si>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</si>
  <si>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</si>
  <si>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</si>
  <si>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</si>
  <si>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</si>
  <si>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</si>
  <si>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</si>
  <si>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</si>
  <si>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</si>
  <si>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</si>
  <si>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</si>
  <si>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</si>
  <si>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</si>
  <si>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</si>
  <si>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</si>
  <si>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</si>
  <si>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</si>
  <si>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</si>
  <si>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</si>
  <si>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</si>
  <si>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</si>
  <si>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</si>
  <si>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</si>
  <si>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</si>
  <si>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</si>
  <si>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</si>
  <si>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</si>
  <si>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</si>
  <si>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</si>
  <si>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</si>
  <si>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</si>
  <si>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</si>
  <si>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</si>
  <si>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</si>
  <si>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</si>
  <si>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</si>
  <si>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</si>
  <si>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</si>
  <si>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</si>
  <si>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</si>
  <si>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</si>
  <si>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</si>
  <si>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</si>
  <si>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</si>
  <si>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</si>
  <si>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</si>
  <si>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</si>
  <si>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</si>
  <si>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</si>
  <si>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</si>
  <si>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</si>
  <si>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</si>
  <si>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</si>
  <si>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</si>
  <si>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</si>
  <si>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</si>
  <si>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</si>
  <si>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</si>
  <si>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</si>
  <si>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</si>
  <si>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</si>
  <si>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</si>
  <si>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</si>
  <si>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</si>
  <si>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</si>
  <si>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</si>
  <si>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</si>
  <si>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</si>
  <si>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</si>
  <si>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</si>
  <si>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</si>
  <si>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</si>
  <si>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</si>
  <si>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</si>
  <si>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</si>
  <si>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</si>
  <si>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</si>
  <si>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</si>
  <si>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</si>
  <si>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</si>
  <si>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</si>
  <si>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</si>
  <si>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</si>
  <si>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</si>
  <si>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</si>
  <si>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</si>
  <si>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</si>
  <si>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</si>
  <si>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</si>
  <si>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</si>
  <si>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</si>
  <si>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</si>
  <si>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</si>
  <si>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</si>
  <si>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</si>
  <si>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</si>
  <si>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</si>
  <si>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</si>
  <si>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</si>
  <si>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</si>
  <si>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</si>
  <si>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</si>
  <si>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</si>
  <si>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</si>
  <si>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</si>
  <si>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</si>
  <si>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</si>
  <si>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</si>
  <si>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</si>
  <si>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</si>
  <si>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</si>
  <si>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</si>
  <si>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</si>
  <si>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</si>
  <si>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</si>
  <si>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</si>
  <si>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</si>
  <si>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</si>
  <si>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</si>
  <si>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</si>
  <si>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</si>
  <si>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</si>
  <si>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</si>
  <si>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</si>
  <si>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</si>
  <si>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</si>
  <si>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</si>
  <si>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</si>
  <si>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</si>
  <si>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</si>
  <si>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</si>
  <si>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</si>
  <si>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</si>
  <si>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</si>
  <si>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</si>
  <si>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</si>
  <si>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</si>
  <si>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</si>
  <si>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</si>
  <si>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</si>
  <si>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</si>
  <si>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</si>
  <si>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</si>
  <si>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</si>
  <si>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</si>
  <si>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</si>
  <si>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</si>
  <si>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</si>
  <si>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</si>
  <si>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</si>
  <si>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</si>
  <si>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</si>
  <si>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</si>
  <si>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</si>
  <si>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</si>
  <si>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</si>
  <si>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</si>
  <si>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</si>
  <si>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</si>
  <si>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</si>
  <si>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</si>
  <si>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</si>
  <si>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</si>
  <si>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</si>
  <si>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</si>
  <si>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</si>
  <si>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</si>
  <si>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</si>
  <si>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</si>
  <si>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</si>
  <si>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</si>
  <si>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</si>
  <si>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</si>
  <si>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</si>
  <si>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</si>
  <si>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</si>
  <si>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</si>
  <si>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</si>
  <si>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</si>
  <si>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</si>
  <si>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</si>
  <si>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</si>
  <si>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</si>
  <si>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</si>
  <si>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</si>
  <si>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</si>
  <si>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</si>
  <si>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</si>
  <si>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</si>
  <si>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</si>
  <si>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</si>
  <si>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</si>
  <si>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</si>
  <si>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</si>
  <si>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</si>
  <si>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</si>
  <si>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</si>
  <si>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</si>
  <si>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</si>
  <si>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</si>
  <si>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</si>
  <si>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</si>
  <si>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</si>
  <si>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</si>
  <si>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</si>
  <si>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</si>
  <si>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</si>
  <si>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</si>
  <si>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</si>
  <si>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</si>
  <si>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</si>
  <si>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</si>
  <si>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</si>
  <si>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</si>
  <si>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</si>
  <si>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</si>
  <si>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</si>
  <si>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</si>
  <si>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</si>
  <si>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</si>
  <si>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</si>
  <si>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</si>
  <si>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</si>
  <si>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</si>
  <si>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</si>
  <si>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</si>
  <si>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</si>
  <si>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</si>
  <si>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</si>
  <si>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</si>
  <si>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</si>
  <si>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</si>
  <si>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</si>
  <si>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</si>
  <si>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</si>
  <si>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</si>
  <si>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</si>
  <si>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</si>
  <si>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</si>
  <si>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</si>
  <si>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</si>
  <si>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</si>
  <si>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</si>
  <si>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</si>
  <si>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</si>
  <si>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</si>
  <si>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</si>
  <si>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</si>
  <si>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</si>
  <si>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</si>
  <si>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</si>
  <si>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</si>
  <si>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</si>
  <si>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</si>
  <si>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</si>
  <si>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</si>
  <si>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</si>
  <si>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</si>
  <si>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</si>
  <si>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</si>
  <si>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</si>
  <si>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</si>
  <si>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</si>
  <si>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</si>
  <si>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</si>
  <si>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</si>
  <si>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</si>
  <si>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</si>
  <si>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</si>
  <si>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</si>
  <si>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</si>
  <si>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</si>
  <si>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</si>
  <si>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</si>
  <si>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</si>
  <si>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</si>
  <si>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</si>
  <si>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</si>
  <si>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</si>
  <si>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</si>
  <si>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</si>
  <si>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</si>
  <si>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</si>
  <si>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</si>
  <si>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</si>
  <si>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</si>
  <si>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</si>
  <si>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</si>
  <si>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</si>
  <si>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</si>
  <si>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</si>
  <si>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</si>
  <si>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</si>
  <si>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</si>
  <si>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</si>
  <si>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</si>
  <si>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</si>
  <si>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</si>
  <si>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</si>
  <si>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</si>
  <si>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</si>
  <si>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</si>
  <si>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</si>
  <si>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</si>
  <si>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</si>
  <si>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</si>
  <si>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</si>
  <si>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</si>
  <si>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</si>
  <si>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</si>
  <si>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</si>
  <si>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</si>
  <si>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</si>
  <si>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</si>
  <si>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</si>
  <si>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</si>
  <si>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</si>
  <si>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</si>
  <si>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</si>
  <si>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</si>
  <si>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</si>
  <si>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</si>
  <si>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</si>
  <si>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</si>
  <si>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</si>
  <si>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</si>
  <si>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</si>
  <si>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</si>
  <si>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</si>
  <si>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</si>
  <si>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</si>
  <si>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</si>
  <si>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</si>
  <si>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</si>
  <si>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</si>
  <si>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</si>
  <si>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</si>
  <si>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</si>
  <si>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</si>
  <si>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</si>
  <si>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</si>
  <si>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</si>
  <si>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</si>
  <si>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</si>
  <si>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</si>
  <si>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</si>
  <si>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</si>
  <si>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</si>
  <si>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</si>
  <si>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</si>
  <si>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</si>
  <si>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</si>
  <si>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</si>
  <si>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</si>
  <si>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</si>
  <si>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</si>
  <si>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</si>
  <si>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</si>
  <si>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</si>
  <si>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</si>
  <si>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</si>
  <si>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</si>
  <si>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</si>
  <si>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</si>
  <si>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</si>
  <si>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</si>
  <si>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</si>
  <si>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</si>
  <si>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</si>
  <si>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</si>
  <si>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</si>
  <si>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</si>
  <si>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</si>
  <si>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</si>
  <si>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</si>
  <si>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</si>
  <si>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</si>
  <si>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</si>
  <si>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</si>
  <si>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</si>
  <si>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</si>
  <si>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</si>
  <si>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</si>
  <si>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</si>
  <si>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</si>
  <si>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</si>
  <si>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</si>
  <si>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</si>
  <si>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</si>
  <si>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</si>
  <si>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</si>
  <si>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</si>
  <si>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</si>
  <si>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</si>
  <si>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</si>
  <si>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</si>
  <si>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</si>
  <si>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</si>
  <si>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</si>
  <si>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</si>
  <si>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</si>
  <si>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</si>
  <si>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</si>
  <si>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</si>
  <si>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</si>
  <si>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</si>
  <si>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</si>
  <si>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</si>
  <si>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</si>
  <si>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</si>
  <si>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</si>
  <si>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</si>
  <si>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</si>
  <si>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</si>
  <si>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</si>
  <si>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</si>
  <si>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</si>
  <si>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</si>
  <si>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</si>
  <si>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</si>
  <si>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</si>
  <si>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</si>
  <si>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</si>
  <si>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</si>
  <si>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</si>
  <si>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</si>
  <si>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</si>
  <si>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</si>
  <si>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</si>
  <si>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</si>
  <si>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</si>
  <si>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</si>
  <si>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</si>
  <si>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</si>
  <si>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</si>
  <si>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</si>
  <si>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</si>
  <si>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</si>
  <si>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</si>
  <si>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</si>
  <si>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</si>
  <si>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</si>
  <si>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</si>
  <si>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</si>
  <si>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</si>
  <si>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</si>
  <si>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</si>
  <si>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</si>
  <si>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</si>
  <si>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</si>
  <si>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</si>
  <si>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</si>
  <si>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</si>
  <si>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</si>
  <si>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</si>
  <si>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</si>
  <si>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</si>
  <si>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</si>
  <si>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</si>
  <si>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</si>
  <si>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</si>
  <si>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</si>
  <si>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</si>
  <si>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</si>
  <si>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</si>
  <si>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</si>
  <si>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</si>
  <si>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</si>
  <si>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</si>
  <si>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</si>
  <si>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</si>
  <si>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</si>
  <si>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</si>
  <si>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</si>
  <si>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</si>
  <si>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</si>
  <si>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</si>
  <si>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</si>
  <si>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</si>
  <si>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</si>
  <si>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</si>
  <si>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</si>
  <si>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</si>
  <si>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</si>
  <si>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</si>
  <si>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</si>
  <si>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</si>
  <si>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</si>
  <si>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</si>
  <si>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</si>
  <si>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</si>
  <si>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</si>
  <si>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</si>
  <si>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</si>
  <si>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</si>
  <si>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</si>
  <si>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</si>
  <si>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</si>
  <si>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</si>
  <si>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</si>
  <si>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</si>
  <si>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</si>
  <si>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</si>
  <si>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</si>
  <si>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</si>
  <si>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</si>
  <si>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</si>
  <si>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</si>
  <si>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</si>
  <si>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</si>
  <si>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</si>
  <si>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</si>
  <si>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</si>
  <si>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</si>
  <si>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</si>
  <si>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</si>
  <si>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</si>
  <si>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</si>
  <si>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</si>
  <si>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</si>
  <si>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</si>
  <si>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</si>
  <si>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</si>
  <si>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</si>
  <si>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</si>
  <si>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</si>
  <si>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</si>
  <si>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</si>
  <si>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</si>
  <si>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</si>
  <si>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</si>
  <si>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</si>
  <si>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</si>
  <si>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</si>
  <si>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</si>
  <si>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</si>
  <si>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</si>
  <si>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</si>
  <si>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</si>
  <si>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</si>
  <si>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</si>
  <si>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</si>
  <si>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</si>
  <si>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</si>
  <si>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</si>
  <si>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</si>
  <si>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</si>
  <si>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</si>
  <si>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</si>
  <si>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</si>
  <si>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</si>
  <si>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</si>
  <si>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</si>
  <si>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</si>
  <si>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</si>
  <si>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</si>
  <si>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</si>
  <si>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</si>
  <si>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</si>
  <si>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</si>
  <si>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</si>
  <si>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</si>
  <si>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</si>
  <si>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</si>
  <si>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</si>
  <si>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</si>
  <si>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</si>
  <si>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</si>
  <si>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</si>
  <si>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</si>
  <si>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</si>
  <si>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</si>
  <si>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</si>
  <si>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</si>
  <si>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</si>
  <si>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</si>
  <si>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</si>
  <si>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</si>
  <si>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</si>
  <si>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</si>
  <si>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</si>
  <si>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</si>
  <si>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</si>
  <si>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</si>
  <si>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</si>
  <si>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</si>
  <si>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</si>
  <si>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</si>
  <si>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</si>
  <si>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</si>
  <si>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</si>
  <si>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</si>
  <si>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</si>
  <si>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</si>
  <si>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</si>
  <si>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</si>
  <si>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</si>
  <si>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</si>
  <si>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</si>
  <si>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</si>
  <si>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</si>
  <si>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</si>
  <si>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</si>
  <si>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</si>
  <si>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</si>
  <si>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</si>
  <si>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</si>
  <si>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</si>
  <si>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</si>
  <si>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</si>
  <si>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</si>
  <si>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</si>
  <si>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</si>
  <si>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</si>
  <si>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</si>
  <si>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</si>
  <si>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</si>
  <si>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</si>
  <si>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</si>
  <si>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</si>
  <si>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</si>
  <si>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</si>
  <si>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</si>
  <si>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</si>
  <si>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</si>
  <si>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</si>
  <si>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</si>
  <si>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</si>
  <si>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</si>
  <si>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</si>
  <si>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</si>
  <si>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</si>
  <si>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</si>
  <si>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</si>
  <si>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</si>
  <si>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</si>
  <si>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</si>
  <si>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</si>
  <si>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</si>
  <si>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</si>
  <si>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</si>
  <si>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</si>
  <si>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</si>
  <si>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</si>
  <si>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</si>
  <si>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</si>
  <si>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</si>
  <si>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</si>
  <si>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</si>
  <si>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</si>
  <si>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</si>
  <si>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</si>
  <si>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</si>
  <si>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</si>
  <si>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</si>
  <si>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</si>
  <si>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</si>
  <si>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</si>
  <si>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</si>
  <si>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</si>
  <si>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</si>
  <si>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</si>
  <si>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</si>
  <si>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</si>
  <si>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</si>
  <si>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</si>
  <si>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</si>
  <si>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</si>
  <si>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</si>
  <si>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</si>
  <si>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</si>
  <si>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</si>
  <si>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</si>
  <si>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</si>
  <si>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</si>
  <si>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</si>
  <si>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</si>
  <si>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</si>
  <si>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</si>
  <si>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</si>
  <si>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</si>
  <si>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</si>
  <si>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</si>
  <si>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</si>
  <si>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</si>
  <si>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</si>
  <si>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</si>
  <si>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</si>
  <si>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</si>
  <si>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</si>
  <si>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</si>
  <si>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</si>
  <si>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</si>
  <si>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</si>
  <si>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</si>
  <si>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</si>
  <si>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</si>
  <si>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</si>
  <si>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</si>
  <si>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</si>
  <si>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</si>
  <si>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</si>
  <si>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</si>
  <si>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</si>
  <si>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</si>
  <si>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</si>
  <si>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</si>
  <si>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</si>
  <si>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</si>
  <si>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</si>
  <si>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</si>
  <si>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</si>
  <si>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</si>
  <si>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</si>
  <si>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</si>
  <si>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</si>
  <si>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</si>
  <si>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</si>
  <si>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</si>
  <si>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</si>
  <si>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</si>
  <si>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</si>
  <si>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</si>
  <si>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</si>
  <si>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</si>
  <si>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</si>
  <si>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</si>
  <si>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</si>
  <si>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</si>
  <si>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</si>
  <si>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</si>
  <si>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</si>
  <si>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</si>
  <si>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</si>
  <si>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</si>
  <si>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</si>
  <si>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</si>
  <si>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</si>
  <si>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</si>
  <si>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</si>
  <si>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</si>
  <si>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</si>
  <si>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</si>
  <si>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</si>
  <si>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</si>
  <si>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</si>
  <si>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</si>
  <si>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</si>
  <si>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</si>
  <si>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</si>
  <si>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</si>
  <si>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</si>
  <si>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</si>
  <si>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</si>
  <si>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</si>
  <si>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</si>
  <si>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</si>
  <si>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</si>
  <si>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</si>
  <si>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</si>
  <si>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</si>
  <si>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</si>
  <si>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</si>
  <si>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</si>
  <si>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</si>
  <si>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</si>
  <si>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</si>
  <si>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</si>
  <si>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</si>
  <si>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</si>
  <si>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</si>
  <si>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</si>
  <si>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</si>
  <si>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</si>
  <si>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</si>
  <si>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</si>
  <si>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</si>
  <si>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</si>
  <si>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</si>
  <si>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</si>
  <si>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</si>
  <si>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</si>
  <si>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</si>
  <si>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</si>
  <si>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</si>
  <si>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</si>
  <si>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</si>
  <si>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</si>
  <si>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</si>
  <si>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</si>
  <si>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</si>
  <si>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</si>
  <si>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</si>
  <si>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</si>
  <si>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</si>
  <si>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</si>
  <si>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</si>
  <si>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</si>
  <si>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</si>
  <si>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</si>
  <si>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</si>
  <si>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</si>
  <si>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</si>
  <si>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</si>
  <si>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</si>
  <si>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</si>
  <si>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</si>
  <si>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</si>
  <si>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</si>
  <si>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</si>
  <si>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</si>
  <si>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</si>
  <si>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</si>
  <si>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</si>
  <si>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</si>
  <si>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</si>
  <si>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</si>
  <si>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</si>
  <si>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</si>
  <si>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</si>
  <si>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</si>
  <si>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</si>
  <si>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</si>
  <si>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</si>
  <si>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</si>
  <si>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</si>
  <si>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</si>
  <si>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</si>
  <si>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</si>
  <si>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</si>
  <si>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</si>
  <si>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</si>
  <si>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</si>
  <si>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</si>
  <si>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</si>
  <si>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</si>
  <si>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</si>
  <si>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</si>
  <si>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</si>
  <si>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</si>
  <si>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</si>
  <si>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</si>
  <si>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</si>
  <si>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</si>
  <si>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</si>
  <si>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</si>
  <si>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</si>
  <si>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</si>
  <si>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</si>
  <si>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</si>
  <si>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</si>
  <si>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</si>
  <si>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</si>
  <si>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</si>
  <si>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</si>
  <si>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</si>
  <si>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</si>
  <si>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</si>
  <si>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</si>
  <si>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</si>
  <si>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</si>
  <si>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</si>
  <si>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</si>
  <si>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</si>
  <si>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</si>
  <si>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</si>
  <si>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</si>
  <si>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</si>
  <si>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</si>
  <si>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</si>
  <si>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</si>
  <si>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</si>
  <si>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</si>
  <si>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</si>
  <si>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</si>
  <si>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</si>
  <si>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</si>
  <si>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</si>
  <si>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</si>
  <si>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</si>
  <si>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</si>
  <si>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</si>
  <si>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</si>
  <si>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</si>
  <si>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</si>
  <si>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</si>
  <si>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</si>
  <si>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</si>
  <si>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</si>
  <si>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</si>
  <si>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</si>
  <si>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</si>
  <si>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</si>
  <si>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</si>
  <si>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</si>
  <si>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</si>
  <si>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</si>
  <si>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</si>
  <si>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</si>
  <si>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</si>
  <si>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</si>
  <si>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</si>
  <si>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</si>
  <si>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</si>
  <si>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</si>
  <si>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</si>
  <si>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</si>
  <si>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</si>
  <si>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</si>
  <si>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</si>
  <si>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</si>
  <si>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</si>
  <si>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</si>
  <si>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</si>
  <si>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</si>
  <si>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</si>
  <si>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</si>
  <si>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</si>
  <si>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</si>
  <si>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</si>
  <si>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</si>
  <si>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</si>
  <si>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</si>
  <si>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</si>
  <si>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</si>
  <si>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</si>
  <si>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</si>
  <si>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</si>
  <si>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</si>
  <si>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</si>
  <si>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</si>
  <si>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</si>
  <si>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</si>
  <si>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</si>
  <si>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</si>
  <si>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</si>
  <si>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</si>
  <si>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</si>
  <si>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</si>
  <si>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</si>
  <si>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</si>
  <si>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</si>
  <si>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</si>
  <si>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</si>
  <si>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</si>
  <si>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</si>
  <si>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</si>
  <si>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</si>
  <si>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</si>
  <si>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</si>
  <si>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</si>
  <si>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</si>
  <si>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</si>
  <si>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</si>
  <si>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</si>
  <si>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</si>
  <si>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</si>
  <si>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</si>
  <si>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</si>
  <si>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</si>
  <si>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</si>
  <si>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</si>
  <si>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</si>
  <si>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</si>
  <si>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</si>
  <si>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</si>
  <si>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</si>
  <si>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</si>
  <si>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</si>
  <si>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</si>
  <si>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</si>
  <si>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</si>
  <si>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</si>
  <si>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</si>
  <si>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</si>
  <si>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</si>
  <si>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</si>
  <si>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</si>
  <si>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</si>
  <si>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</si>
  <si>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</si>
  <si>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</si>
  <si>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</si>
  <si>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</si>
  <si>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</si>
  <si>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</si>
  <si>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</si>
  <si>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</si>
  <si>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</si>
  <si>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</si>
  <si>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</si>
  <si>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</si>
  <si>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</si>
  <si>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</si>
  <si>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</si>
  <si>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</si>
  <si>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</si>
  <si>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</si>
  <si>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</si>
  <si>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</si>
  <si>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</si>
  <si>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</si>
  <si>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</si>
  <si>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</si>
  <si>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</si>
  <si>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</si>
  <si>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</si>
  <si>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</si>
  <si>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</si>
  <si>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</si>
  <si>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</si>
  <si>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</si>
  <si>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</si>
  <si>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</si>
  <si>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</si>
  <si>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</si>
  <si>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</si>
  <si>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</si>
  <si>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</si>
  <si>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</si>
  <si>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</si>
  <si>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</si>
  <si>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</si>
  <si>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</si>
  <si>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</si>
  <si>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</si>
  <si>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</si>
  <si>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</si>
  <si>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</si>
  <si>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</si>
  <si>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</si>
  <si>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</si>
  <si>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</si>
  <si>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</si>
  <si>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</si>
  <si>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</si>
  <si>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</si>
  <si>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</si>
  <si>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</si>
  <si>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</si>
  <si>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</si>
  <si>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</si>
  <si>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</si>
  <si>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</si>
  <si>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</si>
  <si>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</si>
  <si>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</si>
  <si>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</si>
  <si>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</si>
  <si>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</si>
  <si>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</si>
  <si>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</si>
  <si>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</si>
  <si>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</si>
  <si>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</si>
  <si>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</si>
  <si>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</si>
  <si>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</si>
  <si>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</si>
  <si>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</si>
  <si>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</si>
  <si>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</si>
  <si>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</si>
  <si>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</si>
  <si>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</si>
  <si>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</si>
  <si>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</si>
  <si>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</si>
  <si>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</si>
  <si>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</si>
  <si>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</si>
  <si>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</si>
  <si>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</si>
  <si>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</si>
  <si>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</si>
  <si>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</si>
  <si>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</si>
  <si>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</si>
  <si>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</si>
  <si>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</si>
  <si>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</si>
  <si>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</si>
  <si>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</si>
  <si>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</si>
  <si>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</si>
  <si>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</si>
  <si>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</si>
  <si>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</si>
  <si>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</si>
  <si>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</si>
  <si>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</si>
  <si>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</si>
  <si>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</si>
  <si>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</si>
  <si>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</si>
  <si>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</si>
  <si>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</si>
  <si>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</si>
  <si>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</si>
  <si>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</si>
  <si>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</si>
  <si>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</si>
  <si>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</si>
  <si>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</si>
  <si>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</si>
  <si>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</si>
  <si>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</si>
  <si>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</si>
  <si>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</si>
  <si>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</si>
  <si>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</si>
  <si>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</si>
  <si>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</si>
  <si>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</si>
  <si>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</si>
  <si>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</si>
  <si>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</si>
  <si>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</si>
  <si>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</si>
  <si>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</si>
  <si>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</si>
  <si>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</si>
  <si>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</si>
  <si>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</si>
  <si>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</si>
  <si>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</si>
  <si>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</si>
  <si>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</si>
  <si>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</si>
  <si>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</si>
  <si>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</si>
  <si>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</si>
  <si>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</si>
  <si>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</si>
  <si>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</si>
  <si>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</si>
  <si>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</si>
  <si>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</si>
  <si>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</si>
  <si>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</si>
  <si>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</si>
  <si>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</si>
  <si>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</si>
  <si>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</si>
  <si>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</si>
  <si>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</si>
  <si>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</si>
  <si>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</si>
  <si>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</si>
  <si>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</si>
  <si>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</si>
  <si>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</si>
  <si>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</si>
  <si>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</si>
  <si>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</si>
  <si>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</si>
  <si>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</si>
  <si>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</si>
  <si>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</si>
  <si>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</si>
  <si>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</si>
  <si>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</si>
  <si>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</si>
  <si>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</si>
  <si>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</si>
  <si>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</si>
  <si>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</si>
  <si>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</si>
  <si>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</si>
  <si>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</si>
  <si>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</si>
  <si>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</si>
  <si>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</si>
  <si>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</si>
  <si>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</si>
  <si>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</si>
  <si>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</si>
  <si>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</si>
  <si>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</si>
  <si>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</si>
  <si>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</si>
  <si>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</si>
  <si>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</si>
  <si>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</si>
  <si>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</si>
  <si>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</si>
  <si>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</si>
  <si>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</si>
  <si>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</si>
  <si>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</si>
  <si>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</si>
  <si>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</si>
  <si>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</si>
  <si>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</si>
  <si>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</si>
  <si>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</si>
  <si>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</si>
  <si>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</si>
  <si>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</si>
  <si>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</si>
  <si>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</si>
  <si>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</si>
  <si>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</si>
  <si>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</si>
  <si>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</si>
  <si>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</si>
  <si>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</si>
  <si>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</si>
  <si>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</si>
  <si>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</si>
  <si>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</si>
  <si>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</si>
  <si>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</si>
  <si>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</si>
  <si>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</si>
  <si>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</si>
  <si>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</si>
  <si>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</si>
  <si>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</si>
  <si>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</si>
  <si>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</si>
  <si>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</si>
  <si>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</si>
  <si>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</si>
  <si>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</si>
  <si>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</si>
  <si>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</si>
  <si>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</si>
  <si>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</si>
  <si>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</si>
  <si>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</si>
  <si>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</si>
  <si>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</si>
  <si>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</si>
  <si>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</si>
  <si>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</si>
  <si>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</si>
  <si>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</si>
  <si>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</si>
  <si>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</si>
  <si>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</si>
  <si>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</si>
  <si>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</si>
  <si>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</si>
  <si>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</si>
  <si>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</si>
  <si>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</si>
  <si>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</si>
  <si>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</si>
  <si>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</si>
  <si>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</si>
  <si>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</si>
  <si>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</si>
  <si>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</si>
  <si>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</si>
  <si>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</si>
  <si>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</si>
  <si>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</si>
  <si>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</si>
  <si>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</si>
  <si>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</si>
  <si>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</si>
  <si>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</si>
  <si>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</si>
  <si>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</si>
  <si>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</si>
  <si>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</si>
  <si>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</si>
  <si>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</si>
  <si>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</si>
  <si>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</si>
  <si>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</si>
  <si>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</si>
  <si>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</si>
  <si>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</si>
  <si>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</si>
  <si>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</si>
  <si>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</si>
  <si>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</si>
  <si>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</si>
  <si>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</si>
  <si>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</si>
  <si>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</si>
  <si>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</si>
  <si>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</si>
  <si>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</si>
  <si>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</si>
  <si>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</si>
  <si>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</si>
  <si>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</si>
  <si>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</si>
  <si>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</si>
  <si>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</si>
  <si>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</si>
  <si>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</si>
  <si>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</si>
  <si>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</si>
  <si>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</si>
  <si>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</si>
  <si>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</si>
  <si>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</si>
  <si>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</si>
  <si>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</si>
  <si>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</si>
  <si>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</si>
  <si>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</si>
  <si>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</si>
  <si>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</si>
  <si>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</si>
  <si>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</si>
  <si>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</si>
  <si>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</si>
  <si>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</si>
  <si>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</si>
  <si>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</si>
  <si>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</si>
  <si>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</si>
  <si>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</si>
  <si>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</si>
  <si>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</si>
  <si>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</si>
  <si>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</si>
  <si>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</si>
  <si>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</si>
  <si>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</si>
  <si>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</si>
  <si>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</si>
  <si>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</si>
  <si>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</si>
  <si>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</si>
  <si>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</si>
  <si>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</si>
  <si>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</si>
  <si>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</si>
  <si>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</si>
  <si>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</si>
  <si>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</si>
  <si>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</si>
  <si>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</si>
  <si>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</si>
  <si>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</si>
  <si>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</si>
  <si>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</si>
  <si>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</si>
  <si>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</si>
  <si>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</si>
  <si>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</si>
  <si>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</si>
  <si>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</si>
  <si>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</si>
  <si>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</si>
  <si>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</si>
  <si>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</si>
  <si>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</si>
  <si>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</si>
  <si>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</si>
  <si>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</si>
  <si>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</si>
  <si>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</si>
  <si>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</si>
  <si>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</si>
  <si>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</si>
  <si>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</si>
  <si>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</si>
  <si>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</si>
  <si>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</si>
  <si>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</si>
  <si>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</si>
  <si>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</si>
  <si>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</si>
  <si>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</si>
  <si>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</si>
  <si>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</si>
  <si>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</si>
  <si>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</si>
  <si>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</si>
  <si>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</si>
  <si>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</si>
  <si>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</si>
  <si>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</si>
  <si>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</si>
  <si>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</si>
  <si>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</si>
  <si>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</si>
  <si>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</si>
  <si>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</si>
  <si>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</si>
  <si>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</si>
  <si>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</si>
  <si>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</si>
  <si>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</si>
  <si>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</si>
  <si>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</si>
  <si>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</si>
  <si>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</si>
  <si>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</si>
  <si>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</si>
  <si>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</si>
  <si>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</si>
  <si>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</si>
  <si>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</si>
  <si>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</si>
  <si>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</si>
  <si>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</si>
  <si>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</si>
  <si>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</si>
  <si>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</si>
  <si>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</si>
  <si>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</si>
  <si>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</si>
  <si>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</si>
  <si>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</si>
  <si>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</si>
  <si>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</si>
  <si>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</si>
  <si>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</si>
  <si>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</si>
  <si>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</si>
  <si>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</si>
  <si>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</si>
  <si>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</si>
  <si>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</si>
  <si>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</si>
  <si>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</si>
  <si>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</si>
  <si>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</si>
  <si>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</si>
  <si>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</si>
  <si>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</si>
  <si>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</si>
  <si>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</si>
  <si>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</si>
  <si>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</si>
  <si>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</si>
  <si>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</si>
  <si>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</si>
  <si>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</si>
  <si>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</si>
  <si>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</si>
  <si>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</si>
  <si>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</si>
  <si>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</si>
  <si>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</si>
  <si>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</si>
  <si>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</si>
  <si>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</si>
  <si>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</si>
  <si>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</si>
  <si>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</si>
  <si>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</si>
  <si>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</si>
  <si>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</si>
  <si>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</si>
  <si>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</si>
  <si>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</si>
  <si>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</si>
  <si>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</si>
  <si>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</si>
  <si>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</si>
  <si>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</si>
  <si>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</si>
  <si>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</si>
  <si>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</si>
  <si>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</si>
  <si>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</si>
  <si>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</si>
  <si>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</si>
  <si>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</si>
  <si>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</si>
  <si>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</si>
  <si>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</si>
  <si>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</si>
  <si>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</si>
  <si>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</si>
  <si>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</si>
  <si>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</si>
  <si>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</si>
  <si>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</si>
  <si>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</si>
  <si>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</si>
  <si>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</si>
  <si>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</si>
  <si>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</si>
  <si>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</si>
  <si>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</si>
  <si>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</si>
  <si>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</si>
  <si>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</si>
  <si>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</si>
  <si>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</si>
  <si>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</si>
  <si>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</si>
  <si>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</si>
  <si>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</si>
  <si>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</si>
  <si>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</si>
  <si>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</si>
  <si>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</si>
  <si>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</si>
  <si>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</si>
  <si>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</si>
  <si>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</si>
  <si>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</si>
  <si>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</si>
  <si>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</si>
  <si>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</si>
  <si>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</si>
  <si>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</si>
  <si>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</si>
  <si>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</si>
  <si>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</si>
  <si>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</si>
  <si>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</si>
  <si>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</si>
  <si>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</si>
  <si>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</si>
  <si>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</si>
  <si>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</si>
  <si>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</si>
  <si>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</si>
  <si>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</si>
  <si>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</si>
  <si>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</si>
  <si>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</si>
  <si>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</si>
  <si>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</si>
  <si>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</si>
  <si>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</si>
  <si>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</si>
  <si>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</si>
  <si>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</si>
  <si>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</si>
  <si>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</si>
  <si>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</si>
  <si>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</si>
  <si>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</si>
  <si>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</si>
  <si>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</si>
  <si>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</si>
  <si>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</si>
  <si>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</si>
  <si>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</si>
  <si>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</si>
  <si>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</si>
  <si>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</si>
  <si>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</si>
  <si>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</si>
  <si>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</si>
  <si>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</si>
  <si>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</si>
  <si>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</si>
  <si>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</si>
  <si>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</si>
  <si>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</si>
  <si>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</si>
  <si>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</si>
  <si>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</si>
  <si>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</si>
  <si>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</si>
  <si>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</si>
  <si>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</si>
  <si>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</si>
  <si>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</si>
  <si>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</si>
  <si>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</si>
  <si>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</si>
  <si>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</si>
  <si>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</si>
  <si>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</si>
  <si>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</si>
  <si>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</si>
  <si>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</si>
  <si>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</si>
  <si>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</si>
  <si>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</si>
  <si>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</si>
  <si>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</si>
  <si>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</si>
  <si>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</si>
  <si>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</si>
  <si>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</si>
  <si>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</si>
  <si>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</si>
  <si>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</si>
  <si>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</si>
  <si>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</si>
  <si>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</si>
  <si>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</si>
  <si>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</si>
  <si>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</si>
  <si>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</si>
  <si>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</si>
  <si>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</si>
  <si>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</si>
  <si>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</si>
  <si>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</si>
  <si>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</si>
  <si>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</si>
  <si>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</si>
  <si>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</si>
  <si>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</si>
  <si>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</si>
  <si>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</si>
  <si>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</si>
  <si>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</si>
  <si>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</si>
  <si>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</si>
  <si>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</si>
  <si>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</si>
  <si>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</si>
  <si>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</si>
  <si>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</si>
  <si>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</si>
  <si>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</si>
  <si>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</si>
  <si>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</si>
  <si>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</si>
  <si>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</si>
  <si>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</si>
  <si>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</si>
  <si>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</si>
  <si>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</si>
  <si>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</si>
  <si>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</si>
  <si>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</si>
  <si>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</si>
  <si>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</si>
  <si>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</si>
  <si>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</si>
  <si>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</si>
  <si>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</si>
  <si>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</si>
  <si>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</si>
  <si>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</si>
  <si>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</si>
  <si>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</si>
  <si>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</si>
  <si>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</si>
  <si>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</si>
  <si>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</si>
  <si>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</si>
  <si>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</si>
  <si>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</si>
  <si>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</si>
  <si>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</si>
  <si>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</si>
  <si>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</si>
  <si>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</si>
  <si>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</si>
  <si>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</si>
  <si>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</si>
  <si>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</si>
  <si>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</si>
  <si>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</si>
  <si>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</si>
  <si>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</si>
  <si>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</si>
  <si>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</si>
  <si>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</si>
  <si>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</si>
  <si>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</si>
  <si>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</si>
  <si>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</si>
  <si>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</si>
  <si>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</si>
  <si>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</si>
  <si>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</si>
  <si>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</si>
  <si>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</si>
  <si>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</si>
  <si>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</si>
  <si>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</si>
  <si>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</si>
  <si>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</si>
  <si>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</si>
  <si>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</si>
  <si>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</si>
  <si>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</si>
  <si>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</si>
  <si>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</si>
  <si>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</si>
  <si>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</si>
  <si>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</si>
  <si>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</si>
  <si>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</si>
  <si>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</si>
  <si>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</si>
  <si>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</si>
  <si>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</si>
  <si>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</si>
  <si>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</si>
  <si>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</si>
  <si>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</si>
  <si>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</si>
  <si>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</si>
  <si>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</si>
  <si>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</si>
  <si>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</si>
  <si>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</si>
  <si>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</si>
  <si>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</si>
  <si>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</si>
  <si>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</si>
  <si>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</si>
  <si>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</si>
  <si>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</si>
  <si>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</si>
  <si>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</si>
  <si>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</si>
  <si>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</si>
  <si>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</si>
  <si>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</si>
  <si>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</si>
  <si>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</si>
  <si>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</si>
  <si>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</si>
  <si>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</si>
  <si>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</si>
  <si>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</si>
  <si>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</si>
  <si>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</si>
  <si>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</si>
  <si>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</si>
  <si>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</si>
  <si>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</si>
  <si>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</si>
  <si>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</si>
  <si>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</si>
  <si>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</si>
  <si>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</si>
  <si>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</si>
  <si>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</si>
  <si>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</si>
  <si>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</si>
  <si>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</si>
  <si>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</si>
  <si>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</si>
  <si>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</si>
  <si>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</si>
  <si>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</si>
  <si>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</si>
  <si>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</si>
  <si>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</si>
  <si>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</si>
  <si>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</si>
  <si>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</si>
  <si>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</si>
  <si>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</si>
  <si>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</si>
  <si>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</si>
  <si>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</si>
  <si>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</si>
  <si>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</si>
  <si>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</si>
  <si>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</si>
  <si>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</si>
  <si>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</si>
  <si>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</si>
  <si>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</si>
  <si>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</si>
  <si>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</si>
  <si>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</si>
  <si>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</si>
  <si>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</si>
  <si>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</si>
  <si>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</si>
  <si>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</si>
  <si>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</si>
  <si>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</si>
  <si>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</si>
  <si>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</si>
  <si>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</si>
  <si>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</si>
  <si>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</si>
  <si>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</si>
  <si>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</si>
  <si>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</si>
  <si>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</si>
  <si>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</si>
  <si>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</si>
  <si>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</si>
  <si>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</si>
  <si>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</si>
  <si>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</si>
  <si>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</si>
  <si>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</si>
  <si>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</si>
  <si>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</si>
  <si>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</si>
  <si>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</si>
  <si>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</si>
  <si>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</si>
  <si>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</si>
  <si>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</si>
  <si>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</si>
  <si>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</si>
  <si>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</si>
  <si>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</si>
  <si>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</si>
  <si>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</si>
  <si>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</si>
  <si>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</si>
  <si>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</si>
  <si>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</si>
  <si>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</si>
  <si>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</si>
  <si>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</si>
  <si>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</si>
  <si>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</si>
  <si>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</si>
  <si>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</si>
  <si>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</si>
  <si>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</si>
  <si>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</si>
  <si>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</si>
  <si>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</si>
  <si>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</si>
  <si>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</si>
  <si>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</si>
  <si>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</si>
  <si>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</si>
  <si>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</si>
  <si>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</si>
  <si>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</si>
  <si>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</si>
  <si>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</si>
  <si>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</si>
  <si>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</si>
  <si>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</si>
  <si>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</si>
  <si>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</si>
  <si>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</si>
  <si>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</si>
  <si>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</si>
  <si>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</si>
  <si>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</si>
  <si>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</si>
  <si>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</si>
  <si>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</si>
  <si>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</si>
  <si>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</si>
  <si>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</si>
  <si>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</si>
  <si>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</si>
  <si>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</si>
  <si>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</si>
  <si>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</si>
  <si>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</si>
  <si>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</si>
  <si>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</si>
  <si>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</si>
  <si>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</si>
  <si>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</si>
  <si>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</si>
  <si>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</si>
  <si>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</si>
  <si>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</si>
  <si>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</si>
  <si>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</si>
  <si>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</si>
  <si>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</si>
  <si>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</si>
  <si>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</si>
  <si>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</si>
  <si>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</si>
  <si>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</si>
  <si>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</si>
  <si>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</si>
  <si>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</si>
  <si>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</si>
  <si>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</si>
  <si>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</si>
  <si>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</si>
  <si>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</si>
  <si>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</si>
  <si>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</si>
  <si>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</si>
  <si>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</si>
  <si>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</si>
  <si>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</si>
  <si>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</si>
  <si>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</si>
  <si>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</si>
  <si>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</si>
  <si>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</si>
  <si>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</si>
  <si>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</si>
  <si>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</si>
  <si>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</si>
  <si>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</si>
  <si>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</si>
  <si>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</si>
  <si>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</si>
  <si>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</si>
  <si>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</si>
  <si>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</si>
  <si>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</si>
  <si>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</si>
  <si>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</si>
  <si>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</si>
  <si>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</si>
  <si>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</si>
  <si>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</si>
  <si>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</si>
  <si>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</si>
  <si>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</si>
  <si>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</si>
  <si>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</si>
  <si>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</si>
  <si>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</si>
  <si>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</si>
  <si>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</si>
  <si>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</si>
  <si>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</si>
  <si>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</si>
  <si>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</si>
  <si>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</si>
  <si>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</si>
  <si>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</si>
  <si>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</si>
  <si>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</si>
  <si>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</si>
  <si>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</si>
  <si>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</si>
  <si>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</si>
  <si>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</si>
  <si>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</si>
  <si>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</si>
  <si>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</si>
  <si>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</si>
  <si>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</si>
  <si>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</si>
  <si>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</si>
  <si>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</si>
  <si>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</si>
  <si>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</si>
  <si>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</si>
  <si>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</si>
  <si>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</si>
  <si>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</si>
  <si>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</si>
  <si>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</si>
  <si>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</si>
  <si>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</si>
  <si>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</si>
  <si>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</si>
  <si>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</si>
  <si>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</si>
  <si>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</si>
  <si>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</si>
  <si>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</si>
  <si>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</si>
  <si>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</si>
  <si>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</si>
  <si>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</si>
  <si>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</si>
  <si>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</si>
  <si>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</si>
  <si>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</si>
  <si>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</si>
  <si>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</si>
  <si>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</si>
  <si>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</si>
  <si>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</si>
  <si>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</si>
  <si>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</si>
  <si>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</si>
  <si>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</si>
  <si>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</si>
  <si>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</si>
  <si>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</si>
  <si>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</si>
  <si>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</si>
  <si>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</si>
  <si>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</si>
  <si>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</si>
  <si>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</si>
  <si>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</si>
  <si>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</si>
  <si>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</si>
  <si>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</si>
  <si>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</si>
  <si>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</si>
  <si>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</si>
  <si>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</si>
  <si>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</si>
  <si>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</si>
  <si>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</si>
  <si>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</si>
  <si>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</si>
  <si>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</si>
  <si>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</si>
  <si>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</si>
  <si>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</si>
  <si>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</si>
  <si>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</si>
  <si>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</si>
  <si>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</si>
  <si>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</si>
  <si>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</si>
  <si>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</si>
  <si>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</si>
  <si>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</si>
  <si>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</si>
  <si>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</si>
  <si>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</si>
  <si>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</si>
  <si>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</si>
  <si>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</si>
  <si>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</si>
  <si>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</si>
  <si>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</si>
  <si>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</si>
  <si>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</si>
  <si>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</si>
  <si>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</si>
  <si>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</si>
  <si>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</si>
  <si>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</si>
  <si>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</si>
  <si>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</si>
  <si>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</si>
  <si>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</si>
  <si>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</si>
  <si>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</si>
  <si>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</si>
  <si>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</si>
  <si>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</si>
  <si>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</si>
  <si>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</si>
  <si>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</si>
  <si>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</si>
  <si>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</si>
  <si>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</si>
  <si>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</si>
  <si>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</si>
  <si>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</si>
  <si>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</si>
  <si>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</si>
  <si>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</si>
  <si>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</si>
  <si>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</si>
  <si>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</si>
  <si>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</si>
  <si>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</si>
  <si>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</si>
  <si>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</si>
  <si>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</si>
  <si>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</si>
  <si>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</si>
  <si>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</si>
  <si>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</si>
  <si>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</si>
  <si>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</si>
  <si>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</si>
  <si>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</si>
  <si>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</si>
  <si>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</si>
  <si>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</si>
  <si>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</si>
  <si>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</si>
  <si>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</si>
  <si>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</si>
  <si>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</si>
  <si>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</si>
  <si>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</si>
  <si>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</si>
  <si>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</si>
  <si>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</si>
  <si>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</si>
  <si>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</si>
  <si>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</si>
  <si>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</si>
  <si>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</si>
  <si>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</si>
  <si>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</si>
  <si>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</si>
  <si>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</si>
  <si>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</si>
  <si>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</si>
  <si>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</si>
  <si>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</si>
  <si>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</si>
  <si>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</si>
  <si>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</si>
  <si>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</si>
  <si>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</si>
  <si>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</si>
  <si>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</si>
  <si>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</si>
  <si>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</si>
  <si>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</si>
  <si>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</si>
  <si>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</si>
  <si>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</si>
  <si>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</si>
  <si>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</si>
  <si>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</si>
  <si>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</si>
  <si>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</si>
  <si>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</si>
  <si>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</si>
  <si>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</si>
  <si>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</si>
  <si>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</si>
  <si>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</si>
  <si>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</si>
  <si>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</si>
  <si>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</si>
  <si>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</si>
  <si>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</si>
  <si>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</si>
  <si>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</si>
  <si>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</si>
  <si>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</si>
  <si>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</si>
  <si>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</si>
  <si>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</si>
  <si>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</si>
  <si>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</si>
  <si>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</si>
  <si>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</si>
  <si>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</si>
  <si>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</si>
  <si>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</si>
  <si>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</si>
  <si>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</si>
  <si>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</si>
  <si>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</si>
  <si>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</si>
  <si>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</si>
  <si>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</si>
  <si>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</si>
  <si>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</si>
  <si>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</si>
  <si>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</si>
  <si>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</si>
  <si>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</si>
  <si>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</si>
  <si>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</si>
  <si>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</si>
  <si>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</si>
  <si>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</si>
  <si>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</si>
  <si>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</si>
  <si>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</si>
  <si>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</si>
  <si>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</si>
  <si>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</si>
  <si>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</si>
  <si>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</si>
  <si>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</si>
  <si>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</si>
  <si>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</si>
  <si>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</si>
  <si>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</si>
  <si>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</si>
  <si>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</si>
  <si>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</si>
  <si>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</si>
  <si>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</si>
  <si>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</si>
  <si>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</si>
  <si>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</si>
  <si>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</si>
  <si>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</si>
  <si>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</si>
  <si>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</si>
  <si>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</si>
  <si>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</si>
  <si>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</si>
  <si>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</si>
  <si>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</si>
  <si>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</si>
  <si>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</si>
  <si>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</si>
  <si>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</si>
  <si>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</si>
  <si>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</si>
  <si>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</si>
  <si>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</si>
  <si>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</si>
  <si>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</si>
  <si>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</si>
  <si>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</si>
  <si>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</si>
  <si>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</si>
  <si>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</si>
  <si>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</si>
  <si>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</si>
  <si>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</si>
  <si>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</si>
  <si>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</si>
  <si>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</si>
  <si>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</si>
  <si>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</si>
  <si>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</si>
  <si>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</si>
  <si>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</si>
  <si>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</si>
  <si>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</si>
  <si>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</si>
  <si>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</si>
  <si>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</si>
  <si>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</si>
  <si>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</si>
  <si>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</si>
  <si>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</si>
  <si>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</si>
  <si>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</si>
  <si>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</si>
  <si>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</si>
  <si>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</si>
  <si>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</si>
  <si>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</si>
  <si>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</si>
  <si>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</si>
  <si>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</si>
  <si>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</si>
  <si>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</si>
  <si>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</si>
  <si>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</si>
  <si>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</si>
  <si>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</si>
  <si>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</si>
  <si>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</si>
  <si>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</si>
  <si>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</si>
  <si>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</si>
  <si>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</si>
  <si>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</si>
  <si>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</si>
  <si>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</si>
  <si>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</si>
  <si>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</si>
  <si>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</si>
  <si>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</si>
  <si>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</si>
  <si>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</si>
  <si>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</si>
  <si>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</si>
  <si>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</si>
  <si>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</si>
  <si>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</si>
  <si>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</si>
  <si>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</si>
  <si>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</si>
  <si>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</si>
  <si>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</si>
  <si>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</si>
  <si>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</si>
  <si>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</si>
  <si>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</si>
  <si>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</si>
  <si>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</si>
  <si>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</si>
  <si>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</si>
  <si>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</si>
  <si>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</si>
  <si>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</si>
  <si>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</si>
  <si>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</si>
  <si>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</si>
  <si>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</si>
  <si>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</si>
  <si>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</si>
  <si>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</si>
  <si>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</si>
  <si>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</si>
  <si>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</si>
  <si>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</si>
  <si>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</si>
  <si>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</si>
  <si>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</si>
  <si>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</si>
  <si>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</si>
  <si>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</si>
  <si>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</si>
  <si>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</si>
  <si>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</si>
  <si>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</si>
  <si>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</si>
  <si>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</si>
  <si>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</si>
  <si>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</si>
  <si>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</si>
  <si>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</si>
  <si>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</si>
  <si>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</si>
  <si>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</si>
  <si>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</si>
  <si>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</si>
  <si>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</si>
  <si>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</si>
  <si>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</si>
  <si>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</si>
  <si>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</si>
  <si>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</si>
  <si>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</si>
  <si>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</si>
  <si>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</si>
  <si>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</si>
  <si>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</si>
  <si>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</si>
  <si>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</si>
  <si>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</si>
  <si>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</si>
  <si>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</si>
  <si>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</si>
  <si>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</si>
  <si>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</si>
  <si>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</si>
  <si>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</si>
  <si>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</si>
  <si>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</si>
  <si>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</si>
  <si>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</si>
  <si>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</si>
  <si>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</si>
  <si>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</si>
  <si>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</si>
  <si>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</si>
  <si>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</si>
  <si>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</si>
  <si>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</si>
  <si>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</si>
  <si>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</si>
  <si>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</si>
  <si>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</si>
  <si>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</si>
  <si>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</si>
  <si>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</si>
  <si>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</si>
  <si>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</si>
  <si>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</si>
  <si>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</si>
  <si>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</si>
  <si>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</si>
  <si>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</si>
  <si>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</si>
  <si>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</si>
  <si>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</si>
  <si>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</si>
  <si>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</si>
  <si>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</si>
  <si>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</si>
  <si>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</si>
  <si>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</si>
  <si>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</si>
  <si>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</si>
  <si>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</si>
  <si>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</si>
  <si>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</si>
  <si>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</si>
  <si>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</si>
  <si>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</si>
  <si>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</si>
  <si>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</si>
  <si>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</si>
  <si>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</si>
  <si>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</si>
  <si>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</si>
  <si>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</si>
  <si>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</si>
  <si>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</si>
  <si>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</si>
  <si>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</si>
  <si>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</si>
  <si>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</si>
  <si>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</si>
  <si>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</si>
  <si>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</si>
  <si>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</si>
  <si>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</si>
  <si>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</si>
  <si>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</si>
  <si>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</si>
  <si>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</si>
  <si>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</si>
  <si>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</si>
  <si>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</si>
  <si>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</si>
  <si>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</si>
  <si>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</si>
  <si>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</si>
  <si>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</si>
  <si>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</si>
  <si>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</si>
  <si>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</si>
  <si>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</si>
  <si>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</si>
  <si>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</si>
  <si>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</si>
  <si>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</si>
  <si>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</si>
  <si>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</si>
  <si>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</si>
  <si>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</si>
  <si>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</si>
  <si>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</si>
  <si>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</si>
  <si>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</si>
  <si>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</si>
  <si>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</si>
  <si>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</si>
  <si>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</si>
  <si>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</si>
  <si>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</si>
  <si>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</si>
  <si>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</si>
  <si>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</si>
  <si>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</si>
  <si>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</si>
  <si>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</si>
  <si>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</si>
  <si>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</si>
  <si>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</si>
  <si>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</si>
  <si>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</si>
  <si>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</si>
  <si>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</si>
  <si>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</si>
  <si>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</si>
  <si>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</si>
  <si>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</si>
  <si>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</si>
  <si>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</si>
  <si>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</si>
  <si>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</si>
  <si>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</si>
  <si>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</si>
  <si>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</si>
  <si>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</si>
  <si>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</si>
  <si>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</si>
  <si>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</si>
  <si>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</si>
  <si>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</si>
  <si>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</si>
  <si>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</si>
  <si>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</si>
  <si>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</si>
  <si>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</si>
  <si>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</si>
  <si>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</si>
  <si>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</si>
  <si>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</si>
  <si>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</si>
  <si>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</si>
  <si>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</si>
  <si>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</si>
  <si>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</si>
  <si>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</si>
  <si>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</si>
  <si>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</si>
  <si>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</si>
  <si>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</si>
  <si>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</si>
  <si>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</si>
  <si>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</si>
  <si>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</si>
  <si>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</si>
  <si>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</si>
  <si>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</si>
  <si>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</si>
  <si>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</si>
  <si>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</si>
  <si>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</si>
  <si>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</si>
  <si>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</si>
  <si>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</si>
  <si>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</si>
  <si>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</si>
  <si>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</si>
  <si>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</si>
  <si>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</si>
  <si>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</si>
  <si>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</si>
  <si>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</si>
  <si>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</si>
  <si>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</si>
  <si>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</si>
  <si>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</si>
  <si>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</si>
  <si>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</si>
  <si>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</si>
  <si>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</si>
  <si>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</si>
  <si>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</si>
  <si>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</si>
  <si>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</si>
  <si>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</si>
  <si>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</si>
  <si>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</si>
  <si>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</si>
  <si>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</si>
  <si>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</si>
  <si>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</si>
  <si>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</si>
  <si>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</si>
  <si>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</si>
  <si>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</si>
  <si>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</si>
  <si>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</si>
  <si>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</si>
  <si>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</si>
  <si>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</si>
  <si>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</si>
  <si>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</si>
  <si>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</si>
  <si>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</si>
  <si>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</si>
  <si>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</si>
  <si>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</si>
  <si>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</si>
  <si>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</si>
  <si>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</si>
  <si>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</si>
  <si>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</si>
  <si>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</si>
  <si>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</si>
  <si>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</si>
  <si>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</si>
  <si>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</si>
  <si>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</si>
  <si>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</si>
  <si>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</si>
  <si>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</si>
  <si>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</si>
  <si>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</si>
  <si>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</si>
  <si>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</si>
  <si>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</si>
  <si>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</si>
  <si>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</si>
  <si>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</si>
  <si>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</si>
  <si>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</si>
  <si>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</si>
  <si>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</si>
  <si>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</si>
  <si>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</si>
  <si>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</si>
  <si>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</si>
  <si>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</si>
  <si>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</si>
  <si>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</si>
  <si>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</si>
  <si>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</si>
  <si>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</si>
  <si>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</si>
  <si>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</si>
  <si>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</si>
  <si>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</si>
  <si>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</si>
  <si>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</si>
  <si>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</si>
  <si>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</si>
  <si>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</si>
  <si>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</si>
  <si>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</si>
  <si>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</si>
  <si>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</si>
  <si>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</si>
  <si>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</si>
  <si>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</si>
  <si>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</si>
  <si>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</si>
  <si>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</si>
  <si>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</si>
  <si>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</si>
  <si>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</si>
  <si>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</si>
  <si>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</si>
  <si>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</si>
  <si>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</si>
  <si>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</si>
  <si>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</si>
  <si>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</si>
  <si>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</si>
  <si>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</si>
  <si>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</si>
  <si>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</si>
  <si>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</si>
  <si>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</si>
  <si>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</si>
  <si>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</si>
  <si>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</si>
  <si>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</si>
  <si>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</si>
  <si>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</si>
  <si>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</si>
  <si>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</si>
  <si>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</si>
  <si>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</si>
  <si>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</si>
  <si>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</si>
  <si>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</si>
  <si>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</si>
  <si>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</si>
  <si>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</si>
  <si>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</si>
  <si>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</si>
  <si>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</si>
  <si>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</si>
  <si>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</si>
  <si>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</si>
  <si>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</si>
  <si>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</si>
  <si>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</si>
  <si>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</si>
  <si>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</si>
  <si>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</si>
  <si>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</si>
  <si>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</si>
  <si>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</si>
  <si>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</si>
  <si>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</si>
  <si>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</si>
  <si>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</si>
  <si>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</si>
  <si>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</si>
  <si>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</si>
  <si>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</si>
  <si>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</si>
  <si>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</si>
  <si>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</si>
  <si>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</si>
  <si>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</si>
  <si>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</si>
  <si>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</si>
  <si>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</si>
  <si>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</si>
  <si>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</si>
  <si>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</si>
  <si>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</si>
  <si>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</si>
  <si>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</si>
  <si>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</si>
  <si>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</si>
  <si>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</si>
  <si>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</si>
  <si>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</si>
  <si>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</si>
  <si>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</si>
  <si>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</si>
  <si>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</si>
  <si>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</si>
  <si>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</si>
  <si>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</si>
  <si>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</si>
  <si>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</si>
  <si>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</si>
  <si>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</si>
  <si>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</si>
  <si>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</si>
  <si>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</si>
  <si>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</si>
  <si>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</si>
  <si>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</si>
  <si>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</si>
  <si>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</si>
  <si>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</si>
  <si>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</si>
  <si>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</si>
  <si>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</si>
  <si>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</si>
  <si>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</si>
  <si>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</si>
  <si>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</si>
  <si>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</si>
  <si>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</si>
  <si>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</si>
  <si>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</si>
  <si>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</si>
  <si>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</si>
  <si>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</si>
  <si>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</si>
  <si>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</si>
  <si>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</si>
  <si>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</si>
  <si>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</si>
  <si>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</si>
  <si>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</si>
  <si>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</si>
  <si>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</si>
  <si>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</si>
  <si>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</si>
  <si>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</si>
  <si>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</si>
  <si>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</si>
  <si>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</si>
  <si>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</si>
  <si>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</si>
  <si>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</si>
  <si>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</si>
  <si>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</si>
  <si>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</si>
  <si>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</si>
  <si>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</si>
  <si>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</si>
  <si>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</si>
  <si>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</si>
  <si>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</si>
  <si>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</si>
  <si>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</si>
  <si>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</si>
  <si>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</si>
  <si>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</si>
  <si>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</si>
  <si>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</si>
  <si>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</si>
  <si>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</si>
  <si>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</si>
  <si>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</si>
  <si>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</si>
  <si>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</si>
  <si>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</si>
  <si>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</si>
  <si>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</si>
  <si>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</si>
  <si>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</si>
  <si>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</si>
  <si>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</si>
  <si>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</si>
  <si>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</si>
  <si>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</si>
  <si>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</si>
  <si>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</si>
  <si>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</si>
  <si>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</si>
  <si>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</si>
  <si>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</si>
  <si>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</si>
  <si>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</si>
  <si>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</si>
  <si>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</si>
  <si>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</si>
  <si>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</si>
  <si>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</si>
  <si>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</si>
  <si>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</si>
  <si>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</si>
  <si>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</si>
  <si>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</si>
  <si>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</si>
  <si>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</si>
  <si>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</si>
  <si>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</si>
  <si>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</si>
  <si>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</si>
  <si>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</si>
  <si>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</si>
  <si>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</si>
  <si>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</si>
  <si>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</si>
  <si>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</si>
  <si>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</si>
  <si>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</si>
  <si>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</si>
  <si>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</si>
  <si>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</si>
  <si>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</si>
  <si>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</si>
  <si>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</si>
  <si>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</si>
  <si>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</si>
  <si>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</si>
  <si>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</si>
  <si>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</si>
  <si>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</si>
  <si>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</si>
  <si>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</si>
  <si>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</si>
  <si>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</si>
  <si>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</si>
  <si>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</si>
  <si>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</si>
  <si>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</si>
  <si>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</si>
  <si>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</si>
  <si>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</si>
  <si>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</si>
  <si>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</si>
  <si>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</si>
  <si>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</si>
  <si>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</si>
  <si>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</si>
  <si>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</si>
  <si>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</si>
  <si>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</si>
  <si>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</si>
  <si>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</si>
  <si>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</si>
  <si>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</si>
  <si>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</si>
  <si>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</si>
  <si>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</si>
  <si>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</si>
  <si>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</si>
  <si>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</si>
  <si>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</si>
  <si>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</si>
  <si>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</si>
  <si>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</si>
  <si>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</si>
  <si>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</si>
  <si>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</si>
  <si>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</si>
  <si>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</si>
  <si>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</si>
  <si>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</si>
  <si>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</si>
  <si>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</si>
  <si>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</si>
  <si>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</si>
  <si>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</si>
  <si>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</si>
  <si>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</si>
  <si>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</si>
  <si>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</si>
  <si>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</si>
  <si>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</si>
  <si>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</si>
  <si>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</si>
  <si>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</si>
  <si>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</si>
  <si>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</si>
  <si>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</si>
  <si>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</si>
  <si>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</si>
  <si>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</si>
  <si>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</si>
  <si>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</si>
  <si>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</si>
  <si>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</si>
  <si>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</si>
  <si>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</si>
  <si>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</si>
  <si>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</si>
  <si>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</si>
  <si>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</si>
  <si>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</si>
  <si>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</si>
  <si>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</si>
  <si>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</si>
  <si>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</si>
  <si>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</si>
  <si>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</si>
  <si>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</si>
  <si>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</si>
  <si>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</si>
  <si>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</si>
  <si>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</si>
  <si>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</si>
  <si>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</si>
  <si>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</si>
  <si>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</si>
  <si>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</si>
  <si>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</si>
  <si>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</si>
  <si>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</si>
  <si>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</si>
  <si>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</si>
  <si>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</si>
  <si>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</si>
  <si>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</si>
  <si>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</si>
  <si>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</si>
  <si>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</si>
  <si>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</si>
  <si>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</si>
  <si>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</si>
  <si>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</si>
  <si>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</si>
  <si>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</si>
  <si>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</si>
  <si>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</si>
  <si>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</si>
  <si>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</si>
  <si>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</si>
  <si>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</si>
  <si>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</si>
  <si>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</si>
  <si>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</si>
  <si>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</si>
  <si>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</si>
  <si>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</si>
  <si>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</si>
  <si>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</si>
  <si>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</si>
  <si>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</si>
  <si>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</si>
  <si>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</si>
  <si>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</si>
  <si>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</si>
  <si>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</si>
  <si>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</si>
  <si>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</si>
  <si>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</si>
  <si>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</si>
  <si>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</si>
  <si>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</si>
  <si>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</si>
  <si>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</si>
  <si>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</si>
  <si>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</si>
  <si>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</si>
  <si>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</si>
  <si>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</si>
  <si>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</si>
  <si>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</si>
  <si>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</si>
  <si>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</si>
  <si>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</si>
  <si>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</si>
  <si>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</si>
  <si>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</si>
  <si>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</si>
  <si>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</si>
  <si>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</si>
  <si>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</si>
  <si>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</si>
  <si>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</si>
  <si>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</si>
  <si>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</si>
  <si>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</si>
  <si>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</si>
  <si>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</si>
  <si>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</si>
  <si>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</si>
  <si>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</si>
  <si>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</si>
  <si>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</si>
  <si>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</si>
  <si>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</si>
  <si>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</si>
  <si>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</si>
  <si>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</si>
  <si>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</si>
  <si>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</si>
  <si>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</si>
  <si>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</si>
  <si>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</si>
  <si>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</si>
  <si>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</si>
  <si>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</si>
  <si>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</si>
  <si>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</si>
  <si>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</si>
  <si>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</si>
  <si>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</si>
  <si>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</si>
  <si>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</si>
  <si>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</si>
  <si>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</si>
  <si>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</si>
  <si>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</si>
  <si>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</si>
  <si>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</si>
  <si>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</si>
  <si>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</si>
  <si>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</si>
  <si>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</si>
  <si>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</si>
  <si>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</si>
  <si>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</si>
  <si>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</si>
  <si>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</si>
  <si>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</si>
  <si>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</si>
  <si>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</si>
  <si>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</si>
  <si>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</si>
  <si>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</si>
  <si>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</si>
  <si>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</si>
  <si>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</si>
  <si>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</si>
  <si>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</si>
  <si>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</si>
  <si>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</si>
  <si>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</si>
  <si>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</si>
  <si>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</si>
  <si>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</si>
  <si>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</si>
  <si>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</si>
  <si>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</si>
  <si>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</si>
  <si>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</si>
  <si>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</si>
  <si>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</si>
  <si>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</si>
  <si>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</si>
  <si>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</si>
  <si>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</si>
  <si>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</si>
  <si>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</si>
  <si>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</si>
  <si>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</si>
  <si>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</si>
  <si>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</si>
  <si>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</si>
  <si>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</si>
  <si>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</si>
  <si>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</si>
  <si>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</si>
  <si>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</si>
  <si>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</si>
  <si>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</si>
  <si>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</si>
  <si>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</si>
  <si>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</si>
  <si>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</si>
  <si>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</si>
  <si>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</si>
  <si>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</si>
  <si>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</si>
  <si>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</si>
  <si>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</si>
  <si>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</si>
  <si>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</si>
  <si>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</si>
  <si>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</si>
  <si>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</si>
  <si>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</si>
  <si>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</si>
  <si>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</si>
  <si>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</si>
  <si>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</si>
  <si>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</si>
  <si>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</si>
  <si>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</si>
  <si>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</si>
  <si>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</si>
  <si>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</si>
  <si>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</si>
  <si>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</si>
  <si>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</si>
  <si>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</si>
  <si>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</si>
  <si>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</si>
  <si>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</si>
  <si>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</si>
  <si>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</si>
  <si>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</si>
  <si>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</si>
  <si>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</si>
  <si>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</si>
  <si>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</si>
  <si>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</si>
  <si>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</si>
  <si>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</si>
  <si>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</si>
  <si>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</si>
  <si>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</si>
  <si>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</si>
  <si>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</si>
  <si>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</si>
  <si>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</si>
  <si>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</si>
  <si>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</si>
  <si>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</si>
  <si>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</si>
  <si>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</si>
  <si>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</si>
  <si>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</si>
  <si>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</si>
  <si>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</si>
  <si>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</si>
  <si>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</si>
  <si>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</si>
  <si>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</si>
  <si>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</si>
  <si>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</si>
  <si>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</si>
  <si>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</si>
  <si>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</si>
  <si>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</si>
  <si>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</si>
  <si>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</si>
  <si>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</si>
  <si>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</si>
  <si>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</si>
  <si>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</si>
  <si>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</si>
  <si>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</si>
  <si>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</si>
  <si>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</si>
  <si>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</si>
  <si>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</si>
  <si>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</si>
  <si>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</si>
  <si>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</si>
  <si>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</si>
  <si>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</si>
  <si>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</si>
  <si>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</si>
  <si>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</si>
  <si>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</si>
  <si>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</si>
  <si>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</si>
  <si>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</si>
  <si>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</si>
  <si>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</si>
  <si>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</si>
  <si>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</si>
  <si>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</si>
  <si>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</si>
  <si>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</si>
  <si>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</si>
  <si>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</si>
  <si>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</si>
  <si>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</si>
  <si>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</si>
  <si>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</si>
  <si>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</si>
  <si>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</si>
  <si>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</si>
  <si>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</si>
  <si>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</si>
  <si>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</si>
  <si>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</si>
  <si>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</si>
  <si>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</si>
  <si>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</si>
  <si>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</si>
  <si>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</si>
  <si>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</si>
  <si>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</si>
  <si>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</si>
  <si>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</si>
  <si>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</si>
  <si>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</si>
  <si>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</si>
  <si>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</si>
  <si>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</si>
  <si>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</si>
  <si>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</si>
  <si>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</si>
  <si>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</si>
  <si>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</si>
  <si>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</si>
  <si>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</si>
  <si>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</si>
  <si>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</si>
  <si>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</si>
  <si>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</si>
  <si>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</si>
  <si>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</si>
  <si>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</si>
  <si>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</si>
  <si>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</si>
  <si>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</si>
  <si>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</si>
  <si>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</si>
  <si>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</si>
  <si>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</si>
  <si>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</si>
  <si>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</si>
  <si>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</si>
  <si>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</si>
  <si>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</si>
  <si>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</si>
  <si>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</si>
  <si>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</si>
  <si>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</si>
  <si>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</si>
  <si>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</si>
  <si>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</si>
  <si>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</si>
  <si>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</si>
  <si>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</si>
  <si>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</si>
  <si>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</si>
  <si>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</si>
  <si>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</si>
  <si>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</si>
  <si>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</si>
  <si>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</si>
  <si>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</si>
  <si>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</si>
  <si>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</si>
  <si>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</si>
  <si>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</si>
  <si>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</si>
  <si>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</si>
  <si>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</si>
  <si>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</si>
  <si>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</si>
  <si>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</si>
  <si>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</si>
  <si>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</si>
  <si>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</si>
  <si>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</si>
  <si>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</si>
  <si>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</si>
  <si>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</si>
  <si>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</si>
  <si>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</si>
  <si>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</si>
  <si>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</si>
  <si>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</si>
  <si>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</si>
  <si>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</si>
  <si>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</si>
  <si>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</si>
  <si>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</si>
  <si>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</si>
  <si>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</si>
  <si>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</si>
  <si>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</si>
  <si>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</si>
  <si>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</si>
  <si>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</si>
  <si>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</si>
  <si>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</si>
  <si>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</si>
  <si>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</si>
  <si>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</si>
  <si>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</si>
  <si>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</si>
  <si>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</si>
  <si>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</si>
  <si>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</si>
  <si>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</si>
  <si>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</si>
  <si>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</si>
  <si>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</si>
  <si>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</si>
  <si>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</si>
  <si>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</si>
  <si>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</si>
  <si>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</si>
  <si>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</si>
  <si>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</si>
  <si>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</si>
  <si>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</si>
  <si>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</si>
  <si>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</si>
  <si>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</si>
  <si>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</si>
  <si>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</si>
  <si>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</si>
  <si>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</si>
  <si>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</si>
  <si>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</si>
  <si>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</si>
  <si>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</si>
  <si>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</si>
  <si>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</si>
  <si>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</si>
  <si>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</si>
  <si>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</si>
  <si>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</si>
  <si>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</si>
  <si>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</si>
  <si>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</si>
  <si>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</si>
  <si>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</si>
  <si>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</si>
  <si>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</si>
  <si>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</si>
  <si>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</si>
  <si>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</si>
  <si>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</si>
  <si>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</si>
  <si>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</si>
  <si>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</si>
  <si>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</si>
  <si>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</si>
  <si>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</si>
  <si>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</si>
  <si>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</si>
  <si>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</si>
  <si>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</si>
  <si>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</si>
  <si>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</si>
  <si>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</si>
  <si>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</si>
  <si>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</si>
  <si>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</si>
  <si>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</si>
  <si>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</si>
  <si>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</si>
  <si>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</si>
  <si>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</si>
  <si>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</si>
  <si>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</si>
  <si>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</si>
  <si>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</si>
  <si>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</si>
  <si>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</si>
  <si>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</si>
  <si>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</si>
  <si>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</si>
  <si>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</si>
  <si>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</si>
  <si>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</si>
  <si>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</si>
  <si>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</si>
  <si>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</si>
  <si>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</si>
  <si>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</si>
  <si>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</si>
  <si>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</si>
  <si>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</si>
  <si>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</si>
  <si>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</si>
  <si>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</si>
  <si>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</si>
  <si>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</si>
  <si>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</si>
  <si>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</si>
  <si>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</si>
  <si>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</si>
  <si>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</si>
  <si>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</si>
  <si>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</si>
  <si>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</si>
  <si>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</si>
  <si>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</si>
  <si>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</si>
  <si>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</si>
  <si>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</si>
  <si>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</si>
  <si>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</si>
  <si>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</si>
  <si>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</si>
  <si>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</si>
  <si>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</si>
  <si>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</si>
  <si>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</si>
  <si>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</si>
  <si>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</si>
  <si>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</si>
  <si>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</si>
  <si>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</si>
  <si>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</si>
  <si>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</si>
  <si>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</si>
  <si>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</si>
  <si>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</si>
  <si>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</si>
  <si>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</si>
  <si>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</si>
  <si>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</si>
  <si>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</si>
  <si>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</si>
  <si>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</si>
  <si>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</si>
  <si>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</si>
  <si>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</si>
  <si>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</si>
  <si>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</si>
  <si>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</si>
  <si>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</si>
  <si>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</si>
  <si>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</si>
  <si>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</si>
  <si>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</si>
  <si>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</si>
  <si>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</si>
  <si>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</si>
  <si>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</si>
  <si>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</si>
  <si>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</si>
  <si>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</si>
  <si>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</si>
  <si>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</si>
  <si>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</si>
  <si>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</si>
  <si>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</si>
  <si>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</si>
  <si>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</si>
  <si>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</si>
  <si>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</si>
  <si>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</si>
  <si>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</si>
  <si>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</si>
  <si>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</si>
  <si>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</si>
  <si>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</si>
  <si>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</si>
  <si>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</si>
  <si>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</si>
  <si>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</si>
  <si>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</si>
  <si>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</si>
  <si>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</si>
  <si>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</si>
  <si>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</si>
  <si>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</si>
  <si>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</si>
  <si>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</si>
  <si>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</si>
  <si>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</si>
  <si>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</si>
  <si>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</si>
  <si>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</si>
  <si>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</si>
  <si>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</si>
  <si>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</si>
  <si>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</si>
  <si>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</si>
  <si>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</si>
  <si>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</si>
  <si>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</si>
  <si>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</si>
  <si>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</si>
  <si>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</si>
  <si>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</si>
  <si>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</si>
  <si>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</si>
  <si>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</si>
  <si>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</si>
  <si>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</si>
  <si>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</si>
  <si>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</si>
  <si>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</si>
  <si>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</si>
  <si>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</si>
  <si>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</si>
  <si>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</si>
  <si>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</si>
  <si>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</si>
  <si>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</si>
  <si>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</si>
  <si>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</si>
  <si>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</si>
  <si>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</si>
  <si>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</si>
  <si>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</si>
  <si>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</si>
  <si>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</si>
  <si>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</si>
  <si>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</si>
  <si>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</si>
  <si>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</si>
  <si>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</si>
  <si>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</si>
  <si>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</si>
  <si>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</si>
  <si>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</si>
  <si>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</si>
  <si>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</si>
  <si>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</si>
  <si>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</si>
  <si>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</si>
  <si>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</si>
  <si>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</si>
  <si>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</si>
  <si>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</si>
  <si>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</si>
  <si>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</si>
  <si>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</si>
  <si>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</si>
  <si>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</si>
  <si>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</si>
  <si>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</si>
  <si>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</si>
  <si>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</si>
  <si>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</si>
  <si>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</si>
  <si>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</si>
  <si>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</si>
  <si>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</si>
  <si>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</si>
  <si>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</si>
  <si>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</si>
  <si>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</si>
  <si>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</si>
  <si>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</si>
  <si>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</si>
  <si>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</si>
  <si>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</si>
  <si>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</si>
  <si>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</si>
  <si>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</si>
  <si>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</si>
  <si>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</si>
  <si>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</si>
  <si>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</si>
  <si>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</si>
  <si>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</si>
  <si>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</si>
  <si>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</si>
  <si>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</si>
  <si>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</si>
  <si>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</si>
  <si>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</si>
  <si>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</si>
  <si>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</si>
  <si>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</si>
  <si>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</si>
  <si>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</si>
  <si>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</si>
  <si>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</si>
  <si>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</si>
  <si>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</si>
  <si>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</si>
  <si>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</si>
  <si>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</si>
  <si>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</si>
  <si>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</si>
  <si>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</si>
  <si>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</si>
  <si>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</si>
  <si>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</si>
  <si>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</si>
  <si>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</si>
  <si>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</si>
  <si>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</si>
  <si>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</si>
  <si>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</si>
  <si>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</si>
  <si>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</si>
  <si>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</si>
  <si>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</si>
  <si>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</si>
  <si>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</si>
  <si>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</si>
  <si>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</si>
  <si>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</si>
  <si>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</si>
  <si>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</si>
  <si>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</si>
  <si>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</si>
  <si>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</si>
  <si>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</si>
  <si>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</si>
  <si>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</si>
  <si>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</si>
  <si>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</si>
  <si>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</si>
  <si>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</si>
  <si>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</si>
  <si>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</si>
  <si>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</si>
  <si>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</si>
  <si>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</si>
  <si>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</si>
  <si>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</si>
  <si>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</si>
  <si>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</si>
  <si>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</si>
  <si>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</si>
  <si>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</si>
  <si>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</si>
  <si>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</si>
  <si>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</si>
  <si>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</si>
  <si>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</si>
  <si>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</si>
  <si>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</si>
  <si>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</si>
  <si>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</si>
  <si>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</si>
  <si>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</si>
  <si>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</si>
  <si>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</si>
  <si>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</si>
  <si>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</si>
  <si>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</si>
  <si>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</si>
  <si>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</si>
  <si>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</si>
  <si>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</si>
  <si>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</si>
  <si>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</si>
  <si>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</si>
  <si>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</si>
  <si>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</si>
  <si>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</si>
  <si>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</si>
  <si>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</si>
  <si>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</si>
  <si>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</si>
  <si>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</si>
  <si>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</si>
  <si>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</si>
  <si>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</si>
  <si>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</si>
  <si>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</si>
  <si>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</si>
  <si>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</si>
  <si>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</si>
  <si>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</si>
  <si>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</si>
  <si>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</si>
  <si>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</si>
  <si>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</si>
  <si>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</si>
  <si>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</si>
  <si>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</si>
  <si>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</si>
  <si>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</si>
  <si>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</si>
  <si>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</si>
  <si>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</si>
  <si>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</si>
  <si>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</si>
  <si>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</si>
  <si>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</si>
  <si>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</si>
  <si>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</si>
  <si>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</si>
  <si>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</si>
  <si>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</si>
  <si>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</si>
  <si>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</si>
  <si>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</si>
  <si>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</si>
  <si>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</si>
  <si>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</si>
  <si>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</si>
  <si>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</si>
  <si>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</si>
  <si>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</si>
  <si>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</si>
  <si>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</si>
  <si>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</si>
  <si>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</si>
  <si>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</si>
  <si>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</si>
  <si>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</si>
  <si>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</si>
  <si>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</si>
  <si>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</si>
  <si>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</si>
  <si>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</si>
  <si>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</si>
  <si>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</si>
  <si>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</si>
  <si>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</si>
  <si>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</si>
  <si>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</si>
  <si>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</si>
  <si>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</si>
  <si>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</si>
  <si>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</si>
  <si>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</si>
  <si>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</si>
  <si>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</si>
  <si>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</si>
  <si>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</si>
  <si>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</si>
  <si>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</si>
  <si>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</si>
  <si>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</si>
  <si>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</si>
  <si>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</si>
  <si>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</si>
  <si>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</si>
  <si>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</si>
  <si>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</si>
  <si>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</si>
  <si>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</si>
  <si>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</si>
  <si>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</si>
  <si>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</si>
  <si>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</si>
  <si>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</si>
  <si>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</si>
  <si>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</si>
  <si>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</si>
  <si>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</si>
  <si>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</si>
  <si>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</si>
  <si>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</si>
  <si>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</si>
  <si>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</si>
  <si>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</si>
  <si>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</si>
  <si>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</si>
  <si>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</si>
  <si>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</si>
  <si>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</si>
  <si>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</si>
  <si>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</si>
  <si>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</si>
  <si>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</si>
  <si>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</si>
  <si>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</si>
  <si>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</si>
  <si>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</si>
  <si>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</si>
  <si>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</si>
  <si>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</si>
  <si>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</si>
  <si>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</si>
  <si>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</si>
  <si>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</si>
  <si>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</si>
  <si>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</si>
  <si>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</si>
  <si>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</si>
  <si>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</si>
  <si>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</si>
  <si>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</si>
  <si>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</si>
  <si>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</si>
  <si>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</si>
  <si>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</si>
  <si>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</si>
  <si>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</si>
  <si>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</si>
  <si>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</si>
  <si>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</si>
  <si>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</si>
  <si>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</si>
  <si>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</si>
  <si>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</si>
  <si>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</si>
  <si>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</si>
  <si>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</si>
  <si>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</si>
  <si>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</si>
  <si>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</si>
  <si>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</si>
  <si>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</si>
  <si>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</si>
  <si>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</si>
  <si>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</si>
  <si>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</si>
  <si>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</si>
  <si>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</si>
  <si>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</si>
  <si>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</si>
  <si>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</si>
  <si>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</si>
  <si>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</si>
  <si>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</si>
  <si>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</si>
  <si>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</si>
  <si>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</si>
  <si>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</si>
  <si>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</si>
  <si>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</si>
  <si>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</si>
  <si>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</si>
  <si>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</si>
  <si>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</si>
  <si>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</si>
  <si>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</si>
  <si>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</si>
  <si>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</si>
  <si>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</si>
  <si>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</si>
  <si>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</si>
  <si>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</si>
  <si>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</si>
  <si>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</si>
  <si>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</si>
  <si>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</si>
  <si>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</si>
  <si>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</si>
  <si>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</si>
  <si>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</si>
  <si>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</si>
  <si>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</si>
  <si>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</si>
  <si>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</si>
  <si>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</si>
  <si>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</si>
  <si>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</si>
  <si>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</si>
  <si>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</si>
  <si>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</si>
  <si>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</si>
  <si>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</si>
  <si>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</si>
  <si>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</si>
  <si>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</si>
  <si>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</si>
  <si>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</si>
  <si>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</si>
  <si>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</si>
  <si>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</si>
  <si>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</si>
  <si>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</si>
  <si>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</si>
  <si>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</si>
  <si>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</si>
  <si>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</si>
  <si>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</si>
  <si>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</si>
  <si>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</si>
  <si>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</si>
  <si>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</si>
  <si>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</si>
  <si>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</si>
  <si>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</si>
  <si>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</si>
  <si>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</si>
  <si>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</si>
  <si>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</si>
  <si>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</si>
  <si>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</si>
  <si>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</si>
  <si>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</si>
  <si>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</si>
  <si>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</si>
  <si>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</si>
  <si>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</si>
  <si>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</si>
  <si>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</si>
  <si>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</si>
  <si>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</si>
  <si>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</si>
  <si>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</si>
  <si>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</si>
  <si>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</si>
  <si>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</si>
  <si>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</si>
  <si>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</si>
  <si>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</si>
  <si>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</si>
  <si>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</si>
  <si>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</si>
  <si>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</si>
  <si>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</si>
  <si>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</si>
  <si>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</si>
  <si>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</si>
  <si>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</si>
  <si>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</si>
  <si>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</si>
  <si>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</si>
  <si>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</si>
  <si>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</si>
  <si>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</si>
  <si>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</si>
  <si>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</si>
  <si>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</si>
  <si>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</si>
  <si>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</si>
  <si>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</si>
  <si>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</si>
  <si>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</si>
  <si>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</si>
  <si>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</si>
  <si>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</si>
  <si>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</si>
  <si>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</si>
  <si>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</si>
  <si>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</si>
  <si>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</si>
  <si>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</si>
  <si>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</si>
  <si>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</si>
  <si>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</si>
  <si>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</si>
  <si>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</si>
  <si>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</si>
  <si>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</si>
  <si>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</si>
  <si>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</si>
  <si>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</si>
  <si>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</si>
  <si>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</si>
  <si>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</si>
  <si>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</si>
  <si>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</si>
  <si>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</si>
  <si>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</si>
  <si>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</si>
  <si>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</si>
  <si>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</si>
  <si>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</si>
  <si>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</si>
  <si>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</si>
  <si>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</si>
  <si>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</si>
  <si>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</si>
  <si>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</si>
  <si>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</si>
  <si>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</si>
  <si>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</si>
  <si>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</si>
  <si>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</si>
  <si>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</si>
  <si>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</si>
  <si>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</si>
  <si>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</si>
  <si>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</si>
  <si>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</si>
  <si>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</si>
  <si>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</si>
  <si>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</si>
  <si>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</si>
  <si>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</si>
  <si>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</si>
  <si>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</si>
  <si>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</si>
  <si>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</si>
  <si>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</si>
  <si>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</si>
  <si>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</si>
  <si>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</si>
  <si>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</si>
  <si>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</si>
  <si>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</si>
  <si>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</si>
  <si>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</si>
  <si>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</si>
  <si>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</si>
  <si>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</si>
  <si>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</si>
  <si>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</si>
  <si>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</si>
  <si>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</si>
  <si>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</si>
  <si>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</si>
  <si>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</si>
  <si>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</si>
  <si>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</si>
  <si>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</si>
  <si>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</si>
  <si>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</si>
  <si>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</si>
  <si>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</si>
  <si>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</si>
  <si>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</si>
  <si>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</si>
  <si>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</si>
  <si>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</si>
  <si>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</si>
  <si>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</si>
  <si>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</si>
  <si>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</si>
  <si>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</si>
  <si>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</si>
  <si>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</si>
  <si>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</si>
  <si>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</si>
  <si>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</si>
  <si>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</si>
  <si>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</si>
  <si>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</si>
  <si>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</si>
  <si>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</si>
  <si>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</si>
  <si>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</si>
  <si>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</si>
  <si>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</si>
  <si>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</si>
  <si>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</si>
  <si>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</si>
  <si>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</si>
  <si>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</si>
  <si>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</si>
  <si>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</si>
  <si>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</si>
  <si>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</si>
  <si>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</si>
  <si>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</si>
  <si>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</si>
  <si>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</si>
  <si>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</si>
  <si>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</si>
  <si>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</si>
  <si>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</si>
  <si>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</si>
  <si>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</si>
  <si>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</si>
  <si>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</si>
  <si>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</si>
  <si>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</si>
  <si>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</si>
  <si>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</si>
  <si>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</si>
  <si>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</si>
  <si>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</si>
  <si>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</si>
  <si>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</si>
  <si>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</si>
  <si>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</si>
  <si>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</si>
  <si>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</si>
  <si>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</si>
  <si>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</si>
  <si>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</si>
  <si>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</si>
  <si>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</si>
  <si>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</si>
  <si>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</si>
  <si>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</si>
  <si>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</si>
  <si>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</si>
  <si>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</si>
  <si>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</si>
  <si>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</si>
  <si>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</si>
  <si>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</si>
  <si>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</si>
  <si>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</si>
  <si>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</si>
  <si>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</si>
  <si>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</si>
  <si>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</si>
  <si>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</si>
  <si>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</si>
  <si>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</si>
  <si>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</si>
  <si>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</si>
  <si>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</si>
  <si>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</si>
  <si>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</si>
  <si>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</si>
  <si>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</si>
  <si>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</si>
  <si>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</si>
  <si>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</si>
  <si>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</si>
  <si>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</si>
  <si>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</si>
  <si>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</si>
  <si>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</si>
  <si>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</si>
  <si>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</si>
  <si>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</si>
  <si>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</si>
  <si>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</si>
  <si>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</si>
  <si>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</si>
  <si>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</si>
  <si>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</si>
  <si>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</si>
  <si>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</si>
  <si>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</si>
  <si>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</si>
  <si>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</si>
  <si>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</si>
  <si>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</si>
  <si>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</si>
  <si>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</si>
  <si>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</si>
  <si>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</si>
  <si>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</si>
  <si>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</si>
  <si>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</si>
  <si>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</si>
  <si>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</si>
  <si>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</si>
  <si>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</si>
  <si>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</si>
  <si>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</si>
  <si>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</si>
  <si>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</si>
  <si>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</si>
  <si>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</si>
  <si>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</si>
  <si>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</si>
  <si>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</si>
  <si>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</si>
  <si>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</si>
  <si>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</si>
  <si>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</si>
  <si>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</si>
  <si>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</si>
  <si>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</si>
  <si>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</si>
  <si>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</si>
  <si>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</si>
  <si>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</si>
  <si>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</si>
  <si>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</si>
  <si>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</si>
  <si>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</si>
  <si>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</si>
  <si>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</si>
  <si>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</si>
  <si>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</si>
  <si>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</si>
  <si>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</si>
  <si>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</si>
  <si>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</si>
  <si>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</si>
  <si>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</si>
  <si>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</si>
  <si>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</si>
  <si>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</si>
  <si>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</si>
  <si>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</si>
  <si>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</si>
  <si>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</si>
  <si>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</si>
  <si>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</si>
  <si>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</si>
  <si>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</si>
  <si>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</si>
  <si>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</si>
  <si>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</si>
  <si>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</si>
  <si>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</si>
  <si>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</si>
  <si>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</si>
  <si>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</si>
  <si>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</si>
  <si>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</si>
  <si>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</si>
  <si>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</si>
  <si>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</si>
  <si>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</si>
  <si>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</si>
  <si>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</si>
  <si>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</si>
  <si>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</si>
  <si>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</si>
  <si>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</si>
  <si>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</si>
  <si>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</si>
  <si>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</si>
  <si>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</si>
  <si>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</si>
  <si>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</si>
  <si>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</si>
  <si>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</si>
  <si>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</si>
  <si>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</si>
  <si>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</si>
  <si>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</si>
  <si>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</si>
  <si>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</si>
  <si>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</si>
  <si>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</si>
  <si>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</si>
  <si>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</si>
  <si>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</si>
  <si>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</si>
  <si>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</si>
  <si>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</si>
  <si>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</si>
  <si>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</si>
  <si>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</si>
  <si>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</si>
  <si>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</si>
  <si>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</si>
  <si>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</si>
  <si>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</si>
  <si>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</si>
  <si>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</si>
  <si>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</si>
  <si>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</si>
  <si>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</si>
  <si>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</si>
  <si>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</si>
  <si>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</si>
  <si>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</si>
  <si>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</si>
  <si>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</si>
  <si>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</si>
  <si>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</si>
  <si>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</si>
  <si>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</si>
  <si>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</si>
  <si>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</si>
  <si>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</si>
  <si>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</si>
  <si>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</si>
  <si>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</si>
  <si>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</si>
  <si>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</si>
  <si>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</si>
  <si>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</si>
  <si>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</si>
  <si>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</si>
  <si>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</si>
  <si>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</si>
  <si>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</si>
  <si>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</si>
  <si>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</si>
  <si>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</si>
  <si>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</si>
  <si>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</si>
  <si>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</si>
  <si>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</si>
  <si>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</si>
  <si>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</si>
  <si>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</si>
  <si>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</si>
  <si>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</si>
  <si>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</si>
  <si>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</si>
  <si>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</si>
  <si>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</si>
  <si>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</si>
  <si>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</si>
  <si>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</si>
  <si>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</si>
  <si>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</si>
  <si>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</si>
  <si>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</si>
  <si>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</si>
  <si>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</si>
  <si>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</si>
  <si>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</si>
  <si>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</si>
  <si>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</si>
  <si>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</si>
  <si>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</si>
  <si>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</si>
  <si>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</si>
  <si>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</si>
  <si>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</si>
  <si>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</si>
  <si>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</si>
  <si>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</si>
  <si>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</si>
  <si>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</si>
  <si>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</si>
  <si>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</si>
  <si>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</si>
  <si>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</si>
  <si>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</si>
  <si>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</si>
  <si>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</si>
  <si>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</si>
  <si>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</si>
  <si>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</si>
  <si>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</si>
  <si>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</si>
  <si>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</si>
  <si>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</si>
  <si>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</si>
  <si>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</si>
  <si>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</si>
  <si>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</si>
  <si>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</si>
  <si>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</si>
  <si>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</si>
  <si>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</si>
  <si>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</si>
  <si>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</si>
  <si>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</si>
  <si>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</si>
  <si>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</si>
  <si>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</si>
  <si>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</si>
  <si>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</si>
  <si>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</si>
  <si>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</si>
  <si>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</si>
  <si>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</si>
  <si>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</si>
  <si>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</si>
  <si>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</si>
  <si>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</si>
  <si>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</si>
  <si>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</si>
  <si>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</si>
  <si>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</si>
  <si>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</si>
  <si>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</si>
  <si>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</si>
  <si>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</si>
  <si>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</si>
  <si>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</si>
  <si>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</si>
  <si>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</si>
  <si>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</si>
  <si>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</si>
  <si>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</si>
  <si>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</si>
  <si>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</si>
  <si>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</si>
  <si>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</si>
  <si>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</si>
  <si>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</si>
  <si>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</si>
  <si>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</si>
  <si>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</si>
  <si>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</si>
  <si>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</si>
  <si>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</si>
  <si>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</si>
  <si>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</si>
  <si>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</si>
  <si>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</si>
  <si>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</si>
  <si>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</si>
  <si>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</si>
  <si>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</si>
  <si>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</si>
  <si>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</si>
  <si>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</si>
  <si>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</si>
  <si>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</si>
  <si>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</si>
  <si>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</si>
  <si>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</si>
  <si>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</si>
  <si>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</si>
  <si>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</si>
  <si>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</si>
  <si>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</si>
  <si>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</si>
  <si>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</si>
  <si>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</si>
  <si>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</si>
  <si>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</si>
  <si>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</si>
  <si>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</si>
  <si>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</si>
  <si>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</si>
  <si>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</si>
  <si>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</si>
  <si>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</si>
  <si>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</si>
  <si>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</si>
  <si>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</si>
  <si>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</si>
  <si>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</si>
  <si>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</si>
  <si>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</si>
  <si>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</si>
  <si>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</si>
  <si>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</si>
  <si>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</si>
  <si>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</si>
  <si>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</si>
  <si>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</si>
  <si>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</si>
  <si>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</si>
  <si>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</si>
  <si>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</si>
  <si>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</si>
  <si>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</si>
  <si>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</si>
  <si>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</si>
  <si>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</si>
  <si>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</si>
  <si>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</si>
  <si>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</si>
  <si>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</si>
  <si>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</si>
  <si>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</si>
  <si>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</si>
  <si>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</si>
  <si>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</si>
  <si>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</si>
  <si>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</si>
  <si>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</si>
  <si>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</si>
  <si>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</si>
  <si>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</si>
  <si>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</si>
  <si>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</si>
  <si>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</si>
  <si>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</si>
  <si>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</si>
  <si>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</si>
  <si>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</si>
  <si>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</si>
  <si>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</si>
  <si>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</si>
  <si>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</si>
  <si>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</si>
  <si>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</si>
  <si>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</si>
  <si>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</si>
  <si>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</si>
  <si>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</si>
  <si>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</si>
  <si>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</si>
  <si>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</si>
  <si>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</si>
  <si>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</si>
  <si>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</si>
  <si>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</si>
  <si>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</si>
  <si>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</si>
  <si>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</si>
  <si>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</si>
  <si>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</si>
  <si>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</si>
  <si>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</si>
  <si>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</si>
  <si>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</si>
  <si>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</si>
  <si>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</si>
  <si>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</si>
  <si>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</si>
  <si>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</si>
  <si>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</si>
  <si>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</si>
  <si>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</si>
  <si>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</si>
  <si>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</si>
  <si>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</si>
  <si>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</si>
  <si>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</si>
  <si>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</si>
  <si>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</si>
  <si>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</si>
  <si>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</si>
  <si>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</si>
  <si>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</si>
  <si>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</si>
  <si>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</si>
  <si>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</si>
  <si>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</si>
  <si>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</si>
  <si>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</si>
  <si>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</si>
  <si>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</si>
  <si>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</si>
  <si>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</si>
  <si>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</si>
  <si>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</si>
  <si>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</si>
  <si>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</si>
  <si>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</si>
  <si>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</si>
  <si>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</si>
  <si>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</si>
  <si>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</si>
  <si>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</si>
  <si>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</si>
  <si>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</si>
  <si>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</si>
  <si>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</si>
  <si>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</si>
  <si>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</si>
  <si>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</si>
  <si>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</si>
  <si>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</si>
  <si>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</si>
  <si>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</si>
  <si>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</si>
  <si>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</si>
  <si>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</si>
  <si>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</si>
  <si>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</si>
  <si>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</si>
  <si>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</si>
  <si>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</si>
  <si>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</si>
  <si>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</si>
  <si>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</si>
  <si>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</si>
  <si>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</si>
  <si>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</si>
  <si>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</si>
  <si>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</si>
  <si>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</si>
  <si>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</si>
  <si>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</si>
  <si>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</si>
  <si>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</si>
  <si>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</si>
  <si>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</si>
  <si>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</si>
  <si>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</si>
  <si>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</si>
  <si>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</si>
  <si>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</si>
  <si>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</si>
  <si>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</si>
  <si>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</si>
  <si>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</si>
  <si>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</si>
  <si>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</si>
  <si>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</si>
  <si>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</si>
  <si>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</si>
  <si>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</si>
  <si>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</si>
  <si>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</si>
  <si>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</si>
  <si>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</si>
  <si>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</si>
  <si>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</si>
  <si>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</si>
  <si>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</si>
  <si>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</si>
  <si>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</si>
  <si>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</si>
  <si>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</si>
  <si>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</si>
  <si>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</si>
  <si>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</si>
  <si>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</si>
  <si>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</si>
  <si>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</si>
  <si>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</si>
  <si>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</si>
  <si>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</si>
  <si>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</si>
  <si>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</si>
  <si>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</si>
  <si>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</si>
  <si>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</si>
  <si>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</si>
  <si>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</si>
  <si>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</si>
  <si>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</si>
  <si>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</si>
  <si>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</si>
  <si>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</si>
  <si>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</si>
  <si>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</si>
  <si>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</si>
  <si>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</si>
  <si>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</si>
  <si>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</si>
  <si>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</si>
  <si>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</si>
  <si>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</si>
  <si>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</si>
  <si>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</si>
  <si>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</si>
  <si>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</si>
  <si>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</si>
  <si>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</si>
  <si>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</si>
  <si>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</si>
  <si>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</si>
  <si>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</si>
  <si>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</si>
  <si>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</si>
  <si>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</si>
  <si>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</si>
  <si>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</si>
  <si>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</si>
  <si>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</si>
  <si>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</si>
  <si>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</si>
  <si>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</si>
  <si>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</si>
  <si>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</si>
  <si>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</si>
  <si>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</si>
  <si>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</si>
  <si>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</si>
  <si>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</si>
  <si>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</si>
  <si>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</si>
  <si>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</si>
  <si>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</si>
  <si>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</si>
  <si>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</si>
  <si>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</si>
  <si>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</si>
  <si>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</si>
  <si>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</si>
  <si>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</si>
  <si>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</si>
  <si>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</si>
  <si>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</si>
  <si>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</si>
  <si>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</si>
  <si>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</si>
  <si>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</si>
  <si>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</si>
  <si>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</si>
  <si>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</si>
  <si>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</si>
  <si>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</si>
  <si>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</si>
  <si>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</si>
  <si>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</si>
  <si>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</si>
  <si>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</si>
  <si>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</si>
  <si>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</si>
  <si>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</si>
  <si>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</si>
  <si>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</si>
  <si>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</si>
  <si>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</si>
  <si>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</si>
  <si>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</si>
  <si>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</si>
  <si>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</si>
  <si>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</si>
  <si>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</si>
  <si>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</si>
  <si>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</si>
  <si>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</si>
  <si>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</si>
  <si>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</si>
  <si>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</si>
  <si>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</si>
  <si>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</si>
  <si>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</si>
  <si>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</si>
  <si>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</si>
  <si>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</si>
  <si>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</si>
  <si>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</si>
  <si>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</si>
  <si>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</si>
  <si>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</si>
  <si>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</si>
  <si>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</si>
  <si>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</si>
  <si>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</si>
  <si>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</si>
  <si>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</si>
  <si>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</si>
  <si>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</si>
  <si>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</si>
  <si>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</si>
  <si>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</si>
  <si>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</si>
  <si>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</si>
  <si>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</si>
  <si>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</si>
  <si>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</si>
  <si>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</si>
  <si>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</si>
  <si>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</si>
  <si>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</si>
  <si>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</si>
  <si>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</si>
  <si>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</si>
  <si>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</si>
  <si>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</si>
  <si>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</si>
  <si>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</si>
  <si>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</si>
  <si>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</si>
  <si>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</si>
  <si>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</si>
  <si>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</si>
  <si>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</si>
  <si>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</si>
  <si>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</si>
  <si>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</si>
  <si>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</si>
  <si>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</si>
  <si>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</si>
  <si>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</si>
  <si>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</si>
  <si>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</si>
  <si>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</si>
  <si>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</si>
  <si>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</si>
  <si>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</si>
  <si>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</si>
  <si>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</si>
  <si>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</si>
  <si>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</si>
  <si>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</si>
  <si>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</si>
  <si>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</si>
  <si>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</si>
  <si>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</si>
  <si>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</si>
  <si>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</si>
  <si>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</si>
  <si>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</si>
  <si>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</si>
  <si>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</si>
  <si>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</si>
  <si>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</si>
  <si>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</si>
  <si>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</si>
  <si>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</si>
  <si>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</si>
  <si>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</si>
  <si>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</si>
  <si>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</si>
  <si>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</si>
  <si>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</si>
  <si>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</si>
  <si>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</si>
  <si>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</si>
  <si>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</si>
  <si>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</si>
  <si>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</si>
  <si>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</si>
  <si>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</si>
  <si>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</si>
  <si>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</si>
  <si>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</si>
  <si>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</si>
  <si>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</si>
  <si>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</si>
  <si>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</si>
  <si>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</si>
  <si>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</si>
  <si>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</si>
  <si>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</si>
  <si>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</si>
  <si>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</si>
  <si>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</si>
  <si>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</si>
  <si>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</si>
  <si>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</si>
  <si>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</si>
  <si>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</si>
  <si>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</si>
  <si>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</si>
  <si>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</si>
  <si>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</si>
  <si>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</si>
  <si>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</si>
  <si>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</si>
  <si>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</si>
  <si>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</si>
  <si>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</si>
  <si>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</si>
  <si>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</si>
  <si>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</si>
  <si>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</si>
  <si>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</si>
  <si>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</si>
  <si>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</si>
  <si>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</si>
  <si>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</si>
  <si>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</si>
  <si>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</si>
  <si>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</si>
  <si>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</si>
  <si>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</si>
  <si>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</si>
  <si>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</si>
  <si>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</si>
  <si>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</si>
  <si>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</si>
  <si>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</si>
  <si>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</si>
  <si>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</si>
  <si>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</si>
  <si>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</si>
  <si>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</si>
  <si>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</si>
  <si>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</si>
  <si>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</si>
  <si>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</si>
  <si>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</si>
  <si>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</si>
  <si>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</si>
  <si>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</si>
  <si>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</si>
  <si>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</si>
  <si>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</si>
  <si>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</si>
  <si>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</si>
  <si>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</si>
  <si>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</si>
  <si>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</si>
  <si>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</si>
  <si>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</si>
  <si>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</si>
  <si>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</si>
  <si>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</si>
  <si>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</si>
  <si>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</si>
  <si>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</si>
  <si>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</si>
  <si>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</si>
  <si>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</si>
  <si>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</si>
  <si>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</si>
  <si>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</si>
  <si>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</si>
  <si>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</si>
  <si>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</si>
  <si>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</si>
  <si>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</si>
  <si>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</si>
  <si>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</si>
  <si>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</si>
  <si>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</si>
  <si>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</si>
  <si>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</si>
  <si>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</si>
  <si>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</si>
  <si>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</si>
  <si>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</si>
  <si>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</si>
  <si>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</si>
  <si>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</si>
  <si>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</si>
  <si>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</si>
  <si>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</si>
  <si>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</si>
  <si>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</si>
  <si>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</si>
  <si>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</si>
  <si>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</si>
  <si>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</si>
  <si>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</si>
  <si>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</si>
  <si>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</si>
  <si>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</si>
  <si>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</si>
  <si>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</si>
  <si>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</si>
  <si>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</si>
  <si>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</si>
  <si>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</si>
  <si>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</si>
  <si>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</si>
  <si>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</si>
  <si>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</si>
  <si>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</si>
  <si>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</si>
  <si>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</si>
  <si>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</si>
  <si>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</si>
  <si>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</si>
  <si>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</si>
  <si>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</si>
  <si>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</si>
  <si>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</si>
  <si>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</si>
  <si>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</si>
  <si>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</si>
  <si>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</si>
  <si>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</si>
  <si>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</si>
  <si>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</si>
  <si>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</si>
  <si>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</si>
  <si>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</si>
  <si>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</si>
  <si>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</si>
  <si>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</si>
  <si>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</si>
  <si>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</si>
  <si>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</si>
  <si>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</si>
  <si>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</si>
  <si>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</si>
  <si>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</si>
  <si>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</si>
  <si>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</si>
  <si>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</si>
  <si>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</si>
  <si>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</si>
  <si>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</si>
  <si>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</si>
  <si>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</si>
  <si>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</si>
  <si>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</si>
  <si>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</si>
  <si>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</si>
  <si>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</si>
  <si>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</si>
  <si>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</si>
  <si>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</si>
  <si>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</si>
  <si>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</si>
  <si>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</si>
  <si>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</si>
  <si>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</si>
  <si>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</si>
  <si>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</si>
  <si>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</si>
  <si>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</si>
  <si>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</si>
  <si>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</si>
  <si>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</si>
  <si>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</si>
  <si>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</si>
  <si>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</si>
  <si>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</si>
  <si>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</si>
  <si>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</si>
  <si>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</si>
  <si>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</si>
  <si>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</si>
  <si>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</si>
  <si>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</si>
  <si>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</si>
  <si>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</si>
  <si>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</si>
  <si>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</si>
  <si>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</si>
  <si>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</si>
  <si>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</si>
  <si>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</si>
  <si>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</si>
  <si>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</si>
  <si>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</si>
  <si>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</si>
  <si>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</si>
  <si>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</si>
  <si>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</si>
  <si>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</si>
  <si>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</si>
  <si>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</si>
  <si>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</si>
  <si>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</si>
  <si>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</si>
  <si>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</si>
  <si>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</si>
  <si>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</si>
  <si>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</si>
  <si>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</si>
  <si>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</si>
  <si>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</si>
  <si>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</si>
  <si>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</si>
  <si>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</si>
  <si>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</si>
  <si>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</si>
  <si>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</si>
  <si>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</si>
  <si>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</si>
  <si>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</si>
  <si>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</si>
  <si>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</si>
  <si>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</si>
  <si>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</si>
  <si>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</si>
  <si>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</si>
  <si>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</si>
  <si>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</si>
  <si>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</si>
  <si>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</si>
  <si>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</si>
  <si>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</si>
  <si>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</si>
  <si>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</si>
  <si>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</si>
  <si>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</si>
  <si>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</si>
  <si>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</si>
  <si>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</si>
  <si>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</si>
  <si>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</si>
  <si>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</si>
  <si>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</si>
  <si>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</si>
  <si>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</si>
  <si>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</si>
  <si>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</si>
  <si>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</si>
  <si>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</si>
  <si>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</si>
  <si>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</si>
  <si>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</si>
  <si>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</si>
  <si>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</si>
  <si>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</si>
  <si>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</si>
  <si>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</si>
  <si>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</si>
  <si>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</si>
  <si>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</si>
  <si>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</si>
  <si>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</si>
  <si>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</si>
  <si>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</si>
  <si>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</si>
  <si>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</si>
  <si>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</si>
  <si>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</si>
  <si>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</si>
  <si>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</si>
  <si>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</si>
  <si>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</si>
  <si>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</si>
  <si>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</si>
  <si>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</si>
  <si>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</si>
  <si>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</si>
  <si>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</si>
  <si>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</si>
  <si>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</si>
  <si>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</si>
  <si>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</si>
  <si>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</si>
  <si>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</si>
  <si>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</si>
  <si>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</si>
  <si>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</si>
  <si>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</si>
  <si>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</si>
  <si>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</si>
  <si>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</si>
  <si>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</si>
  <si>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</si>
  <si>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</si>
  <si>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</si>
  <si>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</si>
  <si>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</si>
  <si>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</si>
  <si>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</si>
  <si>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</si>
  <si>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</si>
  <si>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</si>
  <si>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</si>
  <si>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</si>
  <si>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</si>
  <si>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</si>
  <si>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</si>
  <si>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</si>
  <si>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</si>
  <si>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</si>
  <si>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</si>
  <si>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</si>
  <si>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</si>
  <si>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</si>
  <si>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</si>
  <si>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</si>
  <si>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</si>
  <si>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</si>
  <si>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</si>
  <si>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</si>
  <si>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</si>
  <si>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</si>
  <si>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</si>
  <si>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</si>
  <si>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</si>
  <si>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</si>
  <si>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</si>
  <si>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</si>
  <si>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</si>
  <si>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</si>
  <si>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</si>
  <si>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</si>
  <si>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</si>
  <si>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</si>
  <si>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</si>
  <si>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</si>
  <si>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</si>
  <si>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</si>
  <si>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</si>
  <si>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</si>
  <si>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</si>
  <si>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</si>
  <si>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</si>
  <si>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</si>
  <si>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</si>
  <si>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</si>
  <si>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</si>
  <si>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</si>
  <si>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</si>
  <si>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</si>
  <si>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</si>
  <si>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</si>
  <si>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</si>
  <si>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</si>
  <si>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</si>
  <si>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</si>
  <si>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</si>
  <si>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</si>
  <si>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</si>
  <si>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</si>
  <si>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</si>
  <si>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</si>
  <si>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</si>
  <si>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</si>
  <si>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</si>
  <si>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</si>
  <si>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</si>
  <si>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</si>
  <si>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</si>
  <si>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</si>
  <si>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</si>
  <si>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</si>
  <si>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</si>
  <si>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</si>
  <si>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</si>
  <si>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</si>
  <si>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</si>
  <si>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</si>
  <si>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</si>
  <si>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</si>
  <si>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</si>
  <si>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</si>
  <si>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</si>
  <si>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</si>
  <si>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</si>
  <si>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</si>
  <si>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</si>
  <si>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</si>
  <si>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</si>
  <si>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</si>
  <si>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</si>
  <si>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</si>
  <si>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</si>
  <si>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</si>
  <si>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</si>
  <si>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</si>
  <si>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</si>
  <si>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</si>
  <si>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</si>
  <si>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</si>
  <si>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</si>
  <si>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</si>
  <si>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</si>
  <si>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</si>
  <si>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</si>
  <si>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</si>
  <si>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</si>
  <si>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</si>
  <si>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</si>
  <si>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</si>
  <si>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</si>
  <si>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</si>
  <si>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</si>
  <si>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</si>
  <si>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</si>
  <si>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</si>
  <si>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</si>
  <si>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</si>
  <si>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</si>
  <si>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</si>
  <si>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</si>
  <si>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</si>
  <si>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</si>
  <si>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</si>
  <si>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</si>
  <si>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</si>
  <si>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</si>
  <si>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</si>
  <si>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</si>
  <si>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</si>
  <si>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</si>
  <si>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</si>
  <si>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</si>
  <si>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</si>
  <si>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</si>
  <si>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</si>
  <si>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</si>
  <si>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</si>
  <si>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</si>
  <si>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</si>
  <si>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</si>
  <si>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</si>
  <si>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</si>
  <si>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</si>
  <si>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</si>
  <si>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</si>
  <si>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</si>
  <si>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</si>
  <si>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</si>
  <si>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</si>
  <si>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</si>
  <si>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</si>
  <si>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</si>
  <si>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</si>
  <si>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</si>
  <si>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</si>
  <si>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</si>
  <si>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</si>
  <si>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</si>
  <si>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</si>
  <si>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</si>
  <si>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</si>
  <si>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</si>
  <si>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</si>
  <si>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</si>
  <si>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</si>
  <si>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</si>
  <si>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</si>
  <si>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</si>
  <si>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</si>
  <si>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</si>
  <si>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</si>
  <si>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</si>
  <si>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</si>
  <si>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</si>
  <si>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</si>
  <si>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</si>
  <si>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</si>
  <si>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</si>
  <si>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</si>
  <si>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</si>
  <si>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</si>
  <si>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</si>
  <si>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</si>
  <si>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</si>
  <si>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</si>
  <si>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</si>
  <si>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</si>
  <si>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</si>
  <si>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</si>
  <si>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</si>
  <si>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</si>
  <si>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</si>
  <si>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</si>
  <si>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</si>
  <si>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</si>
  <si>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</si>
  <si>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</si>
  <si>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</si>
  <si>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</si>
  <si>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</si>
  <si>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</si>
  <si>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</si>
  <si>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</si>
  <si>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</si>
  <si>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</si>
  <si>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</si>
  <si>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</si>
  <si>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</si>
  <si>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</si>
  <si>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</si>
  <si>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</si>
  <si>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</si>
  <si>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</si>
  <si>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</si>
  <si>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</si>
  <si>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</si>
  <si>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</si>
  <si>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</si>
  <si>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</si>
  <si>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</si>
  <si>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</si>
  <si>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</si>
  <si>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</si>
  <si>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</si>
  <si>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</si>
  <si>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</si>
  <si>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</si>
  <si>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</si>
  <si>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</si>
  <si>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</si>
  <si>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</si>
  <si>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</si>
  <si>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</si>
  <si>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</si>
  <si>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</si>
  <si>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</si>
  <si>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</si>
  <si>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</si>
  <si>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</si>
  <si>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</si>
  <si>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</si>
  <si>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</si>
  <si>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</si>
  <si>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</si>
  <si>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</si>
  <si>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</si>
  <si>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</si>
  <si>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</si>
  <si>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</si>
  <si>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</si>
  <si>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</si>
  <si>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</si>
  <si>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</si>
  <si>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</si>
  <si>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</si>
  <si>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</si>
  <si>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</si>
  <si>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</si>
  <si>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</si>
  <si>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</si>
  <si>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</si>
  <si>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</si>
  <si>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</si>
  <si>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</si>
  <si>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</si>
  <si>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</si>
  <si>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</si>
  <si>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</si>
  <si>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</si>
  <si>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</si>
  <si>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</si>
  <si>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</si>
  <si>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</si>
  <si>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</si>
  <si>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</si>
  <si>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</si>
  <si>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</si>
  <si>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</si>
  <si>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</si>
  <si>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</si>
  <si>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</si>
  <si>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</si>
  <si>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</si>
  <si>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</si>
  <si>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</si>
  <si>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</si>
  <si>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</si>
  <si>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</si>
  <si>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</si>
  <si>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</si>
  <si>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</si>
  <si>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</si>
  <si>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</si>
  <si>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</si>
  <si>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</si>
  <si>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</si>
  <si>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</si>
  <si>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</si>
  <si>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</si>
  <si>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</si>
  <si>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</si>
  <si>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</si>
  <si>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</si>
  <si>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</si>
  <si>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</si>
  <si>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</si>
  <si>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</si>
  <si>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</si>
  <si>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</si>
  <si>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</si>
  <si>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</si>
  <si>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</si>
  <si>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</si>
  <si>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</si>
  <si>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</si>
  <si>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</si>
  <si>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</si>
  <si>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</si>
  <si>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</si>
  <si>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</si>
  <si>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</si>
  <si>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</si>
  <si>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</si>
  <si>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</si>
  <si>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</si>
  <si>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</si>
  <si>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</si>
  <si>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</si>
  <si>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</si>
  <si>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</si>
  <si>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</si>
  <si>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</si>
  <si>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</si>
  <si>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</si>
  <si>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</si>
  <si>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</si>
  <si>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</si>
  <si>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</si>
  <si>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</si>
  <si>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</si>
  <si>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</si>
  <si>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</si>
  <si>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</si>
  <si>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</si>
  <si>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</si>
  <si>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</si>
  <si>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</si>
  <si>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</si>
  <si>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</si>
  <si>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</si>
  <si>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</si>
  <si>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</si>
  <si>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</si>
  <si>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</si>
  <si>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</si>
  <si>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</si>
  <si>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</si>
  <si>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</si>
  <si>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</si>
  <si>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</si>
  <si>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</si>
  <si>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</si>
  <si>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</si>
  <si>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</si>
  <si>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</si>
  <si>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</si>
  <si>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</si>
  <si>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</si>
  <si>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</si>
  <si>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</si>
  <si>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</si>
  <si>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</si>
  <si>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</si>
  <si>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</si>
  <si>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</si>
  <si>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</si>
  <si>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</si>
  <si>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</si>
  <si>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</si>
  <si>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</si>
  <si>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</si>
  <si>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</si>
  <si>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</si>
  <si>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</si>
  <si>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</si>
  <si>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</si>
  <si>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</si>
  <si>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</si>
  <si>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</si>
  <si>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</si>
  <si>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</si>
  <si>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</si>
  <si>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</si>
  <si>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</si>
  <si>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</si>
  <si>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</si>
  <si>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</si>
  <si>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</si>
  <si>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</si>
  <si>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</si>
  <si>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</si>
  <si>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</si>
  <si>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</si>
  <si>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</si>
  <si>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</si>
  <si>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</si>
  <si>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</si>
  <si>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</si>
  <si>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</si>
  <si>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</si>
  <si>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</si>
  <si>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</si>
  <si>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</si>
  <si>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</si>
  <si>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</si>
  <si>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</si>
  <si>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</si>
  <si>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</si>
  <si>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</si>
  <si>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</si>
  <si>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</si>
  <si>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</si>
  <si>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</si>
  <si>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</si>
  <si>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</si>
  <si>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</si>
  <si>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</si>
  <si>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</si>
  <si>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</si>
  <si>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</si>
  <si>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</si>
  <si>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</si>
  <si>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</si>
  <si>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</si>
  <si>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</si>
  <si>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</si>
  <si>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</si>
  <si>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</si>
  <si>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</si>
  <si>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</si>
  <si>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</si>
  <si>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</si>
  <si>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</si>
  <si>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</si>
  <si>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</si>
  <si>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</si>
  <si>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</si>
  <si>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</si>
  <si>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</si>
  <si>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</si>
  <si>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</si>
  <si>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</si>
  <si>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</si>
  <si>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</si>
  <si>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</si>
  <si>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</si>
  <si>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</si>
  <si>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</si>
  <si>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</si>
  <si>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</si>
  <si>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</si>
  <si>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</si>
  <si>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</si>
  <si>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</si>
  <si>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</si>
  <si>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</si>
  <si>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</si>
  <si>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</si>
  <si>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</si>
  <si>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</si>
  <si>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</si>
  <si>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</si>
  <si>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</si>
  <si>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</si>
  <si>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</si>
  <si>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</si>
  <si>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</si>
  <si>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</si>
  <si>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</si>
  <si>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</si>
  <si>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</si>
  <si>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</si>
  <si>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</si>
  <si>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</si>
  <si>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</si>
  <si>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</si>
  <si>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</si>
  <si>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</si>
  <si>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</si>
  <si>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</si>
  <si>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</si>
  <si>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</si>
  <si>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</si>
  <si>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</si>
  <si>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</si>
  <si>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</si>
  <si>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</si>
  <si>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</si>
  <si>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</si>
  <si>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</si>
  <si>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</si>
  <si>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</si>
  <si>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</si>
  <si>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</si>
  <si>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</si>
  <si>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</si>
  <si>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</si>
  <si>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</si>
  <si>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</si>
  <si>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</si>
  <si>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</si>
  <si>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</si>
  <si>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</si>
  <si>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</si>
  <si>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</si>
  <si>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</si>
  <si>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</si>
  <si>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</si>
  <si>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</si>
  <si>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</si>
  <si>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</si>
  <si>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</si>
  <si>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</si>
  <si>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</si>
  <si>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</si>
  <si>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</si>
  <si>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</si>
  <si>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</si>
  <si>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</si>
  <si>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</si>
  <si>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</si>
  <si>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</si>
  <si>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</si>
  <si>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</si>
  <si>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</si>
  <si>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</si>
  <si>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</si>
  <si>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</si>
  <si>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</si>
  <si>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</si>
  <si>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</si>
  <si>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</si>
  <si>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</si>
  <si>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</si>
  <si>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</si>
  <si>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</si>
  <si>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</si>
  <si>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</si>
  <si>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</si>
  <si>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</si>
  <si>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</si>
  <si>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</si>
  <si>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</si>
  <si>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</si>
  <si>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</si>
  <si>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</si>
  <si>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</si>
  <si>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</si>
  <si>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</si>
  <si>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</si>
  <si>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</si>
  <si>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</si>
  <si>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</si>
  <si>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</si>
  <si>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</si>
  <si>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</si>
  <si>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</si>
  <si>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</si>
  <si>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</si>
  <si>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</si>
  <si>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</si>
  <si>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</si>
  <si>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</si>
  <si>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</si>
  <si>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</si>
  <si>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</si>
  <si>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</si>
  <si>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</si>
  <si>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</si>
  <si>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</si>
  <si>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</si>
  <si>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</si>
  <si>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</si>
  <si>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</si>
  <si>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</si>
  <si>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</si>
  <si>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</si>
  <si>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</si>
  <si>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</si>
  <si>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</si>
  <si>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</si>
  <si>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</si>
  <si>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</si>
  <si>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</si>
  <si>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</si>
  <si>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</si>
  <si>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</si>
  <si>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</si>
  <si>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</si>
  <si>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</si>
  <si>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</si>
  <si>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</si>
  <si>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</si>
  <si>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</si>
  <si>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</si>
  <si>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</si>
  <si>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</si>
  <si>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</si>
  <si>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</si>
  <si>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</si>
  <si>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</si>
  <si>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</si>
  <si>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</si>
  <si>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</si>
  <si>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</si>
  <si>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</si>
  <si>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</si>
  <si>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</si>
  <si>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</si>
  <si>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</si>
  <si>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</si>
  <si>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</si>
  <si>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</si>
  <si>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</si>
  <si>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</si>
  <si>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</si>
  <si>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</si>
  <si>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</si>
  <si>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</si>
  <si>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</si>
  <si>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</si>
  <si>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</si>
  <si>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</si>
  <si>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</si>
  <si>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</si>
  <si>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</si>
  <si>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</si>
  <si>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</si>
  <si>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</si>
  <si>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</si>
  <si>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</si>
  <si>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</si>
  <si>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</si>
  <si>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</si>
  <si>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</si>
  <si>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</si>
  <si>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</si>
  <si>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</si>
  <si>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</si>
  <si>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</si>
  <si>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</si>
  <si>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</si>
  <si>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</si>
  <si>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</si>
  <si>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</si>
  <si>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</si>
  <si>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</si>
  <si>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</si>
  <si>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</si>
  <si>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</si>
  <si>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</si>
  <si>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</si>
  <si>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</si>
  <si>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</si>
  <si>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</si>
  <si>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</si>
  <si>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</si>
  <si>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</si>
  <si>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</si>
  <si>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</si>
  <si>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</si>
  <si>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</si>
  <si>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</si>
  <si>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</si>
  <si>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</si>
  <si>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</si>
  <si>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</si>
  <si>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</si>
  <si>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</si>
  <si>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</si>
  <si>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</si>
  <si>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</si>
  <si>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</si>
  <si>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</si>
  <si>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</si>
  <si>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</si>
  <si>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</si>
  <si>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</si>
  <si>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</si>
  <si>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</si>
  <si>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</si>
  <si>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</si>
  <si>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</si>
  <si>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</si>
  <si>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</si>
  <si>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</si>
  <si>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</si>
  <si>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</si>
  <si>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</si>
  <si>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</si>
  <si>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</si>
  <si>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</si>
  <si>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</si>
  <si>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</si>
  <si>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</si>
  <si>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</si>
  <si>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</si>
  <si>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</si>
  <si>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</si>
  <si>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</si>
  <si>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</si>
  <si>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</si>
  <si>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</si>
  <si>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</si>
  <si>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</si>
  <si>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</si>
  <si>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</si>
  <si>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</si>
  <si>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</si>
  <si>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</si>
  <si>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</si>
  <si>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</si>
  <si>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</si>
  <si>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</si>
  <si>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</si>
  <si>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</si>
  <si>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</si>
  <si>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</si>
  <si>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</si>
  <si>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</si>
  <si>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</si>
  <si>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</si>
  <si>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</si>
  <si>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</si>
  <si>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</si>
  <si>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</si>
  <si>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</si>
  <si>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</si>
  <si>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</si>
  <si>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</si>
  <si>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</si>
  <si>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</si>
  <si>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</si>
  <si>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</si>
  <si>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</si>
  <si>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</si>
  <si>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</si>
  <si>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</si>
  <si>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</si>
  <si>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</si>
  <si>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</si>
  <si>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</si>
  <si>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</si>
  <si>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</si>
  <si>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</si>
  <si>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</si>
  <si>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</si>
  <si>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</si>
  <si>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</si>
  <si>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</si>
  <si>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</si>
  <si>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</si>
  <si>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</si>
  <si>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</si>
  <si>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</si>
  <si>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</si>
  <si>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</si>
  <si>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</si>
  <si>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</si>
  <si>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</si>
  <si>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</si>
  <si>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</si>
  <si>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</si>
  <si>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</si>
  <si>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</si>
  <si>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</si>
  <si>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</si>
  <si>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</si>
  <si>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</si>
  <si>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</si>
  <si>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</si>
  <si>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</si>
  <si>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</si>
  <si>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</si>
  <si>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</si>
  <si>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</si>
  <si>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</si>
  <si>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</si>
  <si>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</si>
  <si>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</si>
  <si>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</si>
  <si>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</si>
  <si>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</si>
  <si>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</si>
  <si>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</si>
  <si>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</si>
  <si>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</si>
  <si>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</si>
  <si>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</si>
  <si>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</si>
  <si>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</si>
  <si>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</si>
  <si>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</si>
  <si>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</si>
  <si>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</si>
  <si>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</si>
  <si>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</si>
  <si>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</si>
  <si>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</si>
  <si>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</si>
  <si>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</si>
  <si>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</si>
  <si>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</si>
  <si>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</si>
  <si>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</si>
  <si>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</si>
  <si>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</si>
  <si>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</si>
  <si>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</si>
  <si>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</si>
  <si>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</si>
  <si>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</si>
  <si>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</si>
  <si>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</si>
  <si>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</si>
  <si>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</si>
  <si>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</si>
  <si>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</si>
  <si>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</si>
  <si>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</si>
  <si>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</si>
  <si>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</si>
  <si>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</si>
  <si>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</si>
  <si>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</si>
  <si>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</si>
  <si>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</si>
  <si>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</si>
  <si>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</si>
  <si>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</si>
  <si>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</si>
  <si>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</si>
  <si>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</si>
  <si>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</si>
  <si>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</si>
  <si>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</si>
  <si>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</si>
  <si>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</si>
  <si>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</si>
  <si>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</si>
  <si>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</si>
  <si>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</si>
  <si>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</si>
  <si>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</si>
  <si>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</si>
  <si>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</si>
  <si>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</si>
  <si>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</si>
  <si>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</si>
  <si>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</si>
  <si>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</si>
  <si>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</si>
  <si>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</si>
  <si>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</si>
  <si>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</si>
  <si>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</si>
  <si>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</si>
  <si>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</si>
  <si>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</si>
  <si>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</si>
  <si>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</si>
  <si>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</si>
  <si>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</si>
  <si>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</si>
  <si>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</si>
  <si>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</si>
  <si>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</si>
  <si>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</si>
  <si>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</si>
  <si>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</si>
  <si>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</si>
  <si>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</si>
  <si>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</si>
  <si>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</si>
  <si>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</si>
  <si>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</si>
  <si>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</si>
  <si>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</si>
  <si>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</si>
  <si>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</si>
  <si>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</si>
  <si>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</si>
  <si>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</si>
  <si>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</si>
  <si>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</si>
  <si>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</si>
  <si>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</si>
  <si>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</si>
  <si>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</si>
  <si>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</si>
  <si>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</si>
  <si>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</si>
  <si>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</si>
  <si>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</si>
  <si>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</si>
  <si>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</si>
  <si>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</si>
  <si>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</si>
  <si>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</si>
  <si>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</si>
  <si>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</si>
  <si>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</si>
  <si>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</si>
  <si>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</si>
  <si>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</si>
  <si>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</si>
  <si>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</si>
  <si>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</si>
  <si>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</si>
  <si>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</si>
  <si>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</si>
  <si>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</si>
  <si>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</si>
  <si>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</si>
  <si>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</si>
  <si>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</si>
  <si>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</si>
  <si>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</si>
  <si>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</si>
  <si>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</si>
  <si>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</si>
  <si>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</si>
  <si>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</si>
  <si>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</si>
  <si>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</si>
  <si>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</si>
  <si>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</si>
  <si>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</si>
  <si>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</si>
  <si>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</si>
  <si>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</si>
  <si>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</si>
  <si>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</si>
  <si>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</si>
  <si>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</si>
  <si>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</si>
  <si>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</si>
  <si>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</si>
  <si>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</si>
  <si>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</si>
  <si>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</si>
  <si>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</si>
  <si>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</si>
  <si>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</si>
  <si>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</si>
  <si>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</si>
  <si>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</si>
  <si>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</si>
  <si>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</si>
  <si>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</si>
  <si>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</si>
  <si>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</si>
  <si>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</si>
  <si>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</si>
  <si>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</si>
  <si>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</si>
  <si>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</si>
  <si>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</si>
  <si>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</si>
  <si>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</si>
  <si>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</si>
  <si>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</si>
  <si>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</si>
  <si>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</si>
  <si>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</si>
  <si>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</si>
  <si>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</si>
  <si>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</si>
  <si>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</si>
  <si>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</si>
  <si>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</si>
  <si>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</si>
  <si>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</si>
  <si>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</si>
  <si>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</si>
  <si>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</si>
  <si>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</si>
  <si>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</si>
  <si>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</si>
  <si>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</si>
  <si>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</si>
  <si>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</si>
  <si>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</si>
  <si>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</si>
  <si>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</si>
  <si>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</si>
  <si>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</si>
  <si>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</si>
  <si>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</si>
  <si>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</si>
  <si>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</si>
  <si>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</si>
  <si>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</si>
  <si>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</si>
  <si>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</si>
  <si>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</si>
  <si>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</si>
  <si>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</si>
  <si>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</si>
  <si>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</si>
  <si>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</si>
  <si>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</si>
  <si>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</si>
  <si>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</si>
  <si>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</si>
  <si>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</si>
  <si>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</si>
  <si>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</si>
  <si>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</si>
  <si>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</si>
  <si>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</si>
  <si>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</si>
  <si>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</si>
  <si>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</si>
  <si>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</si>
  <si>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</si>
  <si>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</si>
  <si>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</si>
  <si>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</si>
  <si>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</si>
  <si>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</si>
  <si>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</si>
  <si>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</si>
  <si>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</si>
  <si>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</si>
  <si>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</si>
  <si>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</si>
  <si>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</si>
  <si>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</si>
  <si>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</si>
  <si>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</si>
  <si>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</si>
  <si>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</si>
  <si>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</si>
  <si>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</si>
  <si>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</si>
  <si>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</si>
  <si>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</si>
  <si>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</si>
  <si>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</si>
  <si>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</si>
  <si>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</si>
  <si>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</si>
  <si>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</si>
  <si>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</si>
  <si>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</si>
  <si>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</si>
  <si>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</si>
  <si>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</si>
  <si>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</si>
  <si>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</si>
  <si>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</si>
  <si>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</si>
  <si>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</si>
  <si>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</si>
  <si>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</si>
  <si>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</si>
  <si>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</si>
  <si>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</si>
  <si>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</si>
  <si>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</si>
  <si>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</si>
  <si>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</si>
  <si>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</si>
  <si>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</si>
  <si>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</si>
  <si>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</si>
  <si>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</si>
  <si>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</si>
  <si>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</si>
  <si>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</si>
  <si>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</si>
  <si>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</si>
  <si>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</si>
  <si>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</si>
  <si>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</si>
  <si>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</si>
  <si>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</si>
  <si>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</si>
  <si>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</si>
  <si>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</si>
  <si>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</si>
  <si>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</si>
  <si>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</si>
  <si>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</si>
  <si>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</si>
  <si>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</si>
  <si>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</si>
  <si>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</si>
  <si>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</si>
  <si>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</si>
  <si>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</si>
  <si>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</si>
  <si>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</si>
  <si>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</si>
  <si>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</si>
  <si>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</si>
  <si>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</si>
  <si>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</si>
  <si>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</si>
  <si>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</si>
  <si>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</si>
  <si>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</si>
  <si>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</si>
  <si>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</si>
  <si>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</si>
  <si>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</si>
  <si>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</si>
  <si>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</si>
  <si>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</si>
  <si>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</si>
  <si>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</si>
  <si>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</si>
  <si>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</si>
  <si>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</si>
  <si>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</si>
  <si>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</si>
  <si>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</si>
  <si>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</si>
  <si>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</si>
  <si>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</si>
  <si>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</si>
  <si>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</si>
  <si>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</si>
  <si>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</si>
  <si>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</si>
  <si>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</si>
  <si>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</si>
  <si>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</si>
  <si>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</si>
  <si>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</si>
  <si>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</si>
  <si>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</si>
  <si>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</si>
  <si>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</si>
  <si>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</si>
  <si>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</si>
  <si>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</si>
  <si>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</si>
  <si>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</si>
  <si>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</si>
  <si>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</si>
  <si>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</si>
  <si>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</si>
  <si>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</si>
  <si>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</si>
  <si>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</si>
  <si>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</si>
  <si>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</si>
  <si>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</si>
  <si>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</si>
  <si>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</si>
  <si>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</si>
  <si>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</si>
  <si>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</si>
  <si>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</si>
  <si>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</si>
  <si>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</si>
  <si>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</si>
  <si>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</si>
  <si>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</si>
  <si>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</si>
  <si>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</si>
  <si>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</si>
  <si>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</si>
  <si>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</si>
  <si>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</si>
  <si>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</si>
  <si>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</si>
  <si>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</si>
  <si>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</si>
  <si>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</si>
  <si>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</si>
  <si>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</si>
  <si>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</si>
  <si>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</si>
  <si>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</si>
  <si>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</si>
  <si>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</si>
  <si>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</si>
  <si>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</si>
  <si>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</si>
  <si>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</si>
  <si>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</si>
  <si>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</si>
  <si>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</si>
  <si>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</si>
  <si>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</si>
  <si>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</si>
  <si>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</si>
  <si>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</si>
  <si>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</si>
  <si>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</si>
  <si>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</si>
  <si>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</si>
  <si>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</si>
  <si>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</si>
  <si>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</si>
  <si>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</si>
  <si>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</si>
  <si>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</si>
  <si>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</si>
  <si>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</si>
  <si>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</si>
  <si>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</si>
  <si>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</si>
  <si>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</si>
  <si>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</si>
  <si>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</si>
  <si>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</si>
  <si>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</si>
  <si>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</si>
  <si>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</si>
  <si>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</si>
  <si>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</si>
  <si>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</si>
  <si>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</si>
  <si>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</si>
  <si>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</si>
  <si>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</si>
  <si>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</si>
  <si>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</si>
  <si>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</si>
  <si>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</si>
  <si>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</si>
  <si>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</si>
  <si>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</si>
  <si>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</si>
  <si>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</si>
  <si>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</si>
  <si>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</si>
  <si>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</si>
  <si>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</si>
  <si>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</si>
  <si>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</si>
  <si>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</si>
  <si>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</si>
  <si>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</si>
  <si>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</si>
  <si>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</si>
  <si>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</si>
  <si>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</si>
  <si>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</si>
  <si>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</si>
  <si>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</si>
  <si>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</si>
  <si>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</si>
  <si>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</si>
  <si>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</si>
  <si>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</si>
  <si>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</si>
  <si>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</si>
  <si>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</si>
  <si>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</si>
  <si>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</si>
  <si>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</si>
  <si>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</si>
  <si>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</si>
  <si>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</si>
  <si>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</si>
  <si>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</si>
  <si>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</si>
  <si>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</si>
  <si>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</si>
  <si>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</si>
  <si>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</si>
  <si>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</si>
  <si>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</si>
  <si>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</si>
  <si>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</si>
  <si>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</si>
  <si>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</si>
  <si>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</si>
  <si>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</si>
  <si>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</si>
  <si>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</si>
  <si>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</si>
  <si>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</si>
  <si>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</si>
  <si>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</si>
  <si>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</si>
  <si>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</si>
  <si>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</si>
  <si>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</si>
  <si>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</si>
  <si>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</si>
  <si>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</si>
  <si>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</si>
  <si>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</si>
  <si>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</si>
  <si>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</si>
  <si>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</si>
  <si>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</si>
  <si>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</si>
  <si>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</si>
  <si>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</si>
  <si>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</si>
  <si>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</si>
  <si>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</si>
  <si>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</si>
  <si>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</si>
  <si>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</si>
  <si>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</si>
  <si>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</si>
  <si>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</si>
  <si>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</si>
  <si>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</si>
  <si>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</si>
  <si>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</si>
  <si>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</si>
  <si>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</si>
  <si>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</si>
  <si>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</si>
  <si>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</si>
  <si>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</si>
  <si>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</si>
  <si>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</si>
  <si>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</si>
  <si>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</si>
  <si>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</si>
  <si>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</si>
  <si>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</si>
  <si>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</si>
  <si>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</si>
  <si>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</si>
  <si>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</si>
  <si>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</si>
  <si>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</si>
  <si>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</si>
  <si>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</si>
  <si>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</si>
  <si>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</si>
  <si>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</si>
  <si>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</si>
  <si>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</si>
  <si>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</si>
  <si>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</si>
  <si>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</si>
  <si>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</si>
  <si>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</si>
  <si>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</si>
  <si>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</si>
  <si>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</si>
  <si>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</si>
  <si>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</si>
  <si>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</si>
  <si>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</si>
  <si>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</si>
  <si>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</si>
  <si>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</si>
  <si>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</si>
  <si>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</si>
  <si>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</si>
  <si>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</si>
  <si>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</si>
  <si>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</si>
  <si>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</si>
  <si>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</si>
  <si>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</si>
  <si>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</si>
  <si>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</si>
  <si>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</si>
  <si>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</si>
  <si>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</si>
  <si>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</si>
  <si>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</si>
  <si>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</si>
  <si>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</si>
  <si>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</si>
  <si>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</si>
  <si>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</si>
  <si>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</si>
  <si>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</si>
  <si>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</si>
  <si>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</si>
  <si>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</si>
  <si>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</si>
  <si>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</si>
  <si>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</si>
  <si>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</si>
  <si>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</si>
  <si>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</si>
  <si>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</si>
  <si>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</si>
  <si>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</si>
  <si>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</si>
  <si>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</si>
  <si>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</si>
  <si>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</si>
  <si>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</si>
  <si>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</si>
  <si>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</si>
  <si>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</si>
  <si>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</si>
  <si>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</si>
  <si>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</si>
  <si>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</si>
  <si>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</si>
  <si>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</si>
  <si>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</si>
  <si>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</si>
  <si>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</si>
  <si>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</si>
  <si>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</si>
  <si>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</si>
  <si>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</si>
  <si>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</si>
  <si>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</si>
  <si>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</si>
  <si>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</si>
  <si>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</si>
  <si>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</si>
  <si>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</si>
  <si>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</si>
  <si>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</si>
  <si>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</si>
  <si>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</si>
  <si>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</si>
  <si>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</si>
  <si>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</si>
  <si>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</si>
  <si>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</si>
  <si>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</si>
  <si>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</si>
  <si>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</si>
  <si>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</si>
  <si>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</si>
  <si>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</si>
  <si>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</si>
  <si>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</si>
  <si>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</si>
  <si>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</si>
  <si>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</si>
  <si>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</si>
  <si>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</si>
  <si>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</si>
  <si>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</si>
  <si>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</si>
  <si>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</si>
  <si>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</si>
  <si>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</si>
  <si>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</si>
  <si>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</si>
  <si>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</si>
  <si>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</si>
  <si>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</si>
  <si>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</si>
  <si>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</si>
  <si>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</si>
  <si>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</si>
  <si>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</si>
  <si>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</si>
  <si>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</si>
  <si>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</si>
  <si>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</si>
  <si>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</si>
  <si>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</si>
  <si>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</si>
  <si>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</si>
  <si>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</si>
  <si>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</si>
  <si>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</si>
  <si>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</si>
  <si>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</si>
  <si>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</si>
  <si>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</si>
  <si>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</si>
  <si>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</si>
  <si>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</si>
  <si>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</si>
  <si>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</si>
  <si>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</si>
  <si>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</si>
  <si>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</si>
  <si>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</si>
  <si>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</si>
  <si>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</si>
  <si>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</si>
  <si>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</si>
  <si>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</si>
  <si>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</si>
  <si>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</si>
  <si>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</si>
  <si>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</si>
  <si>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</si>
  <si>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</si>
  <si>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</si>
  <si>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</si>
  <si>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</si>
  <si>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</si>
  <si>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</si>
  <si>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</si>
  <si>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</si>
  <si>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</si>
  <si>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</si>
  <si>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</si>
  <si>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</si>
  <si>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</si>
  <si>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</si>
  <si>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</si>
  <si>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</si>
  <si>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</si>
  <si>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</si>
  <si>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</si>
  <si>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</si>
  <si>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</si>
  <si>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</si>
  <si>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</si>
  <si>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</si>
  <si>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</si>
  <si>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</si>
  <si>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</si>
  <si>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</si>
  <si>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</si>
  <si>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</si>
  <si>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</si>
  <si>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</si>
  <si>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</si>
  <si>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</si>
  <si>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</si>
  <si>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</si>
  <si>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</si>
  <si>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</si>
  <si>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</si>
  <si>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</si>
  <si>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</si>
  <si>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</si>
  <si>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</si>
  <si>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</si>
  <si>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</si>
  <si>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</si>
  <si>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</si>
  <si>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</si>
  <si>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</si>
  <si>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</si>
  <si>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</si>
  <si>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</si>
  <si>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</si>
  <si>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</si>
  <si>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</si>
  <si>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</si>
  <si>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</si>
  <si>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</si>
  <si>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</si>
  <si>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</si>
  <si>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</si>
  <si>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</si>
  <si>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</si>
  <si>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</si>
  <si>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</si>
  <si>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</si>
  <si>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</si>
  <si>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</si>
  <si>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</si>
  <si>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</si>
  <si>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</si>
  <si>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</si>
  <si>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</si>
  <si>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</si>
  <si>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</si>
  <si>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</si>
  <si>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</si>
  <si>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</si>
  <si>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</si>
  <si>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</si>
  <si>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</si>
  <si>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</si>
  <si>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</si>
  <si>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</si>
  <si>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</si>
  <si>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</si>
  <si>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</si>
  <si>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</si>
  <si>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</si>
  <si>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</si>
  <si>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</si>
  <si>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</si>
  <si>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</si>
  <si>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</si>
  <si>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</si>
  <si>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</si>
  <si>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</si>
  <si>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</si>
  <si>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</si>
  <si>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</si>
  <si>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</si>
  <si>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</si>
  <si>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</si>
  <si>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</si>
  <si>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</si>
  <si>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</si>
  <si>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</si>
  <si>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</si>
  <si>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</si>
  <si>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</si>
  <si>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</si>
  <si>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</si>
  <si>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</si>
  <si>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</si>
  <si>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</si>
  <si>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</si>
  <si>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</si>
  <si>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</si>
  <si>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</si>
  <si>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</si>
  <si>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</si>
  <si>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</si>
  <si>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</si>
  <si>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</si>
  <si>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</si>
  <si>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</si>
  <si>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</si>
  <si>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</si>
  <si>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</si>
  <si>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</si>
  <si>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</si>
  <si>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</si>
  <si>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</si>
  <si>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</si>
  <si>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</si>
  <si>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</si>
  <si>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</si>
  <si>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</si>
  <si>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</si>
  <si>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</si>
  <si>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</si>
  <si>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</si>
  <si>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</si>
  <si>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</si>
  <si>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</si>
  <si>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</si>
  <si>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</si>
  <si>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</si>
  <si>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</si>
  <si>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</si>
  <si>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</si>
  <si>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</si>
  <si>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</si>
  <si>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</si>
  <si>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</si>
  <si>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</si>
  <si>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</si>
  <si>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</si>
  <si>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</si>
  <si>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</si>
  <si>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</si>
  <si>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</si>
  <si>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</si>
  <si>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</si>
  <si>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</si>
  <si>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</si>
  <si>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</si>
  <si>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</si>
  <si>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</si>
  <si>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</si>
  <si>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</si>
  <si>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</si>
  <si>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</si>
  <si>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</si>
  <si>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</si>
  <si>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</si>
  <si>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</si>
  <si>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</si>
  <si>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</si>
  <si>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</si>
  <si>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</si>
  <si>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</si>
  <si>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</si>
  <si>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</si>
  <si>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</si>
  <si>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</si>
  <si>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</si>
  <si>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</si>
  <si>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</si>
  <si>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</si>
  <si>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</si>
  <si>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</si>
  <si>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</si>
  <si>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</si>
  <si>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</si>
  <si>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</si>
  <si>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</si>
  <si>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</si>
  <si>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</si>
  <si>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</si>
  <si>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</si>
  <si>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</si>
  <si>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</si>
  <si>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</si>
  <si>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</si>
  <si>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</si>
  <si>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</si>
  <si>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</si>
  <si>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</si>
  <si>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</si>
  <si>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</si>
  <si>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</si>
  <si>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</si>
  <si>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</si>
  <si>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</si>
  <si>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</si>
  <si>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</si>
  <si>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</si>
  <si>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</si>
  <si>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</si>
  <si>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</si>
  <si>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</si>
  <si>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</si>
  <si>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</si>
  <si>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</si>
  <si>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</si>
  <si>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</si>
  <si>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</si>
  <si>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</si>
  <si>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</si>
  <si>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</si>
  <si>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</si>
  <si>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</si>
  <si>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</si>
  <si>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</si>
  <si>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</si>
  <si>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</si>
  <si>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</si>
  <si>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</si>
  <si>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</si>
  <si>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</si>
  <si>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</si>
  <si>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</si>
  <si>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</si>
  <si>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</si>
  <si>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</si>
  <si>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</si>
  <si>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</si>
  <si>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</si>
  <si>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</si>
  <si>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</si>
  <si>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</si>
  <si>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</si>
  <si>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</si>
  <si>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</si>
  <si>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</si>
  <si>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</si>
  <si>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</si>
  <si>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</si>
  <si>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</si>
  <si>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</si>
  <si>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</si>
  <si>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</si>
  <si>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</si>
  <si>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</si>
  <si>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</si>
  <si>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</si>
  <si>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</si>
  <si>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</si>
  <si>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</si>
  <si>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</si>
  <si>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</si>
  <si>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</si>
  <si>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</si>
  <si>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</si>
  <si>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</si>
  <si>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</si>
  <si>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</si>
  <si>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</si>
  <si>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</si>
  <si>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</si>
  <si>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</si>
  <si>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</si>
  <si>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</si>
  <si>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</si>
  <si>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</si>
  <si>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</si>
  <si>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</si>
  <si>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</si>
  <si>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</si>
  <si>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</si>
  <si>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</si>
  <si>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</si>
  <si>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</si>
  <si>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</si>
  <si>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</si>
  <si>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</si>
  <si>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</si>
  <si>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</si>
  <si>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</si>
  <si>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</si>
  <si>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</si>
  <si>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</si>
  <si>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</si>
  <si>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</si>
  <si>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</si>
  <si>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</si>
  <si>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</si>
  <si>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</si>
  <si>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</si>
  <si>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</si>
  <si>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</si>
  <si>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</si>
  <si>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</si>
  <si>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</si>
  <si>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</si>
  <si>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</si>
  <si>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</si>
  <si>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</si>
  <si>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</si>
  <si>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</si>
  <si>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</si>
  <si>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</si>
  <si>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</si>
  <si>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</si>
  <si>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</si>
  <si>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</si>
  <si>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</si>
  <si>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</si>
  <si>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</si>
  <si>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</si>
  <si>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</si>
  <si>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</si>
  <si>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</si>
  <si>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</si>
  <si>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</si>
  <si>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</si>
  <si>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</si>
  <si>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</si>
  <si>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</si>
  <si>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</si>
  <si>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</si>
  <si>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</si>
  <si>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</si>
  <si>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</si>
  <si>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</si>
  <si>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</si>
  <si>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</si>
  <si>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</si>
  <si>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</si>
  <si>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</si>
  <si>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</si>
  <si>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</si>
  <si>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</si>
  <si>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</si>
  <si>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</si>
  <si>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</si>
  <si>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</si>
  <si>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</si>
  <si>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</si>
  <si>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</si>
  <si>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</si>
  <si>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</si>
  <si>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</si>
  <si>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</si>
  <si>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</si>
  <si>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</si>
  <si>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</si>
  <si>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</si>
  <si>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</si>
  <si>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</si>
  <si>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</si>
  <si>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</si>
  <si>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</si>
  <si>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</si>
  <si>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</si>
  <si>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</si>
  <si>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</si>
  <si>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</si>
  <si>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</si>
  <si>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</si>
  <si>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</si>
  <si>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</si>
  <si>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</si>
  <si>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</si>
  <si>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</si>
  <si>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</si>
  <si>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</si>
  <si>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</si>
  <si>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</si>
  <si>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</si>
  <si>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</si>
  <si>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</si>
  <si>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</si>
  <si>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</si>
  <si>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</si>
  <si>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</si>
  <si>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</si>
  <si>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</si>
  <si>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</si>
  <si>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</si>
  <si>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</si>
  <si>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</si>
  <si>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</si>
  <si>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</si>
  <si>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</si>
  <si>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</si>
  <si>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</si>
  <si>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</si>
  <si>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</si>
  <si>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</si>
  <si>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</si>
  <si>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</si>
  <si>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</si>
  <si>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</si>
  <si>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</si>
  <si>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</si>
  <si>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</si>
  <si>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</si>
  <si>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</si>
  <si>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</si>
  <si>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</si>
  <si>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</si>
  <si>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</si>
  <si>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</si>
  <si>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</si>
  <si>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</si>
  <si>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</si>
  <si>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</si>
  <si>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</si>
  <si>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</si>
  <si>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</si>
  <si>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</si>
  <si>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</si>
  <si>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</si>
  <si>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</si>
  <si>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</si>
  <si>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</si>
  <si>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</si>
  <si>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</si>
  <si>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</si>
  <si>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</si>
  <si>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</si>
  <si>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</si>
  <si>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</si>
  <si>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</si>
  <si>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</si>
  <si>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</si>
  <si>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</si>
  <si>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</si>
  <si>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</si>
  <si>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</si>
  <si>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</si>
  <si>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</si>
  <si>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</si>
  <si>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</si>
  <si>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</si>
  <si>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</si>
  <si>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</si>
  <si>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</si>
  <si>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</si>
  <si>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</si>
  <si>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</si>
  <si>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</si>
  <si>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</si>
  <si>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</si>
  <si>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</si>
  <si>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</si>
  <si>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</si>
  <si>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</si>
  <si>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</si>
  <si>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</si>
  <si>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</si>
  <si>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</si>
  <si>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</si>
  <si>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</si>
  <si>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</si>
  <si>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</si>
  <si>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</si>
  <si>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</si>
  <si>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</si>
  <si>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</si>
  <si>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</si>
  <si>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</si>
  <si>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</si>
  <si>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</si>
  <si>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</si>
  <si>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</si>
  <si>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</si>
  <si>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</si>
  <si>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</si>
  <si>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</si>
  <si>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</si>
  <si>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</si>
  <si>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</si>
  <si>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</si>
  <si>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</si>
  <si>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</si>
  <si>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</si>
  <si>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</si>
  <si>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</si>
  <si>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</si>
  <si>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</si>
  <si>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</si>
  <si>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</si>
  <si>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</si>
  <si>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</si>
  <si>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</si>
  <si>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</si>
  <si>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</si>
  <si>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</si>
  <si>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</si>
  <si>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</si>
  <si>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</si>
  <si>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</si>
  <si>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</si>
  <si>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</si>
  <si>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</si>
  <si>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</si>
  <si>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</si>
  <si>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</si>
  <si>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</si>
  <si>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</si>
  <si>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</si>
  <si>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</si>
  <si>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</si>
  <si>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</si>
  <si>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</si>
  <si>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</si>
  <si>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</si>
  <si>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</si>
  <si>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</si>
  <si>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</si>
  <si>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</si>
  <si>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</si>
  <si>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</si>
  <si>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</si>
  <si>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</si>
  <si>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</si>
  <si>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</si>
  <si>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</si>
  <si>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</si>
  <si>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</si>
  <si>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</si>
  <si>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</si>
  <si>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</si>
  <si>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</si>
  <si>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</si>
  <si>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</si>
  <si>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</si>
  <si>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</si>
  <si>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</si>
  <si>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</si>
  <si>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</si>
  <si>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</si>
  <si>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</si>
  <si>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</si>
  <si>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</si>
  <si>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</si>
  <si>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</si>
  <si>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</si>
  <si>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</si>
  <si>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</si>
  <si>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</si>
  <si>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</si>
  <si>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</si>
  <si>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</si>
  <si>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</si>
  <si>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</si>
  <si>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</si>
  <si>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</si>
  <si>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</si>
  <si>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</si>
  <si>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</si>
  <si>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</si>
  <si>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</si>
  <si>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</si>
  <si>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</si>
  <si>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</si>
  <si>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</si>
  <si>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</si>
  <si>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</si>
  <si>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</si>
  <si>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</si>
  <si>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</si>
  <si>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</si>
  <si>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</si>
  <si>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</si>
  <si>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</si>
  <si>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</si>
  <si>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</si>
  <si>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</si>
  <si>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</si>
  <si>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</si>
  <si>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</si>
  <si>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</si>
  <si>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</si>
  <si>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</si>
  <si>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</si>
  <si>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</si>
  <si>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</si>
  <si>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</si>
  <si>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</si>
  <si>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</si>
  <si>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</si>
  <si>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</si>
  <si>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</si>
  <si>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</si>
  <si>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</si>
  <si>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</si>
  <si>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</si>
  <si>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</si>
  <si>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</si>
  <si>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</si>
  <si>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</si>
  <si>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</si>
  <si>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</si>
  <si>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</si>
  <si>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</si>
  <si>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</si>
  <si>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</si>
  <si>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</si>
  <si>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</si>
  <si>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</si>
  <si>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</si>
  <si>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</si>
  <si>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</si>
  <si>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</si>
  <si>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</si>
  <si>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</si>
  <si>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</si>
  <si>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</si>
  <si>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</si>
  <si>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</si>
  <si>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</si>
  <si>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</si>
  <si>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</si>
  <si>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</si>
  <si>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</si>
  <si>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</si>
  <si>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</si>
  <si>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</si>
  <si>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</si>
  <si>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</si>
  <si>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</si>
  <si>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</si>
  <si>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</si>
  <si>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</si>
  <si>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</si>
  <si>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</si>
  <si>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</si>
  <si>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</si>
  <si>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</si>
  <si>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</si>
  <si>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</si>
  <si>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</si>
  <si>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</si>
  <si>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</si>
  <si>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</si>
  <si>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</si>
  <si>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</si>
  <si>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</si>
  <si>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</si>
  <si>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</si>
  <si>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</si>
  <si>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</si>
  <si>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</si>
  <si>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</si>
  <si>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</si>
  <si>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</si>
  <si>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</si>
  <si>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</si>
  <si>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</si>
  <si>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</si>
  <si>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</si>
  <si>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</si>
  <si>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</si>
  <si>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</si>
  <si>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</si>
  <si>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</si>
  <si>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</si>
  <si>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</si>
  <si>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</si>
  <si>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</si>
  <si>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</si>
  <si>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</si>
  <si>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</si>
  <si>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</si>
  <si>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</si>
  <si>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</si>
  <si>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</si>
  <si>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</si>
  <si>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</si>
  <si>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</si>
  <si>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</si>
  <si>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</si>
  <si>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</si>
  <si>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</si>
  <si>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</si>
  <si>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</si>
  <si>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</si>
  <si>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</si>
  <si>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</si>
  <si>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</si>
  <si>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</si>
  <si>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</si>
  <si>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</si>
  <si>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</si>
  <si>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</si>
  <si>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</si>
  <si>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</si>
  <si>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</si>
  <si>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</si>
  <si>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</si>
  <si>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</si>
  <si>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</si>
  <si>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</si>
  <si>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</si>
  <si>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</si>
  <si>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</si>
  <si>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</si>
  <si>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</si>
  <si>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</si>
  <si>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</si>
  <si>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</si>
  <si>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</si>
  <si>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</si>
  <si>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</si>
  <si>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</si>
  <si>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</si>
  <si>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</si>
  <si>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</si>
  <si>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</si>
  <si>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</si>
  <si>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</si>
  <si>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</si>
  <si>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</si>
  <si>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</si>
  <si>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</si>
  <si>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</si>
  <si>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</si>
  <si>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</si>
  <si>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</si>
  <si>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</si>
  <si>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</si>
  <si>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</si>
  <si>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</si>
  <si>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</si>
  <si>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</si>
  <si>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</si>
  <si>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</si>
  <si>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</si>
  <si>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</si>
  <si>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</si>
  <si>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</si>
  <si>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</si>
  <si>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</si>
  <si>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</si>
  <si>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</si>
  <si>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</si>
  <si>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</si>
  <si>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</si>
  <si>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</si>
  <si>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</si>
  <si>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</si>
  <si>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</si>
  <si>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</si>
  <si>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</si>
  <si>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</si>
  <si>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</si>
  <si>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</si>
  <si>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</si>
  <si>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</si>
  <si>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</si>
  <si>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</si>
  <si>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</si>
  <si>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</si>
  <si>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</si>
  <si>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</si>
  <si>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</si>
  <si>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</si>
  <si>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</si>
  <si>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</si>
  <si>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</si>
  <si>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</si>
  <si>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</si>
  <si>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</si>
  <si>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</si>
  <si>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</si>
  <si>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</si>
  <si>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</si>
  <si>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</si>
  <si>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</si>
  <si>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</si>
  <si>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</si>
  <si>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</si>
  <si>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</si>
  <si>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</si>
  <si>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</si>
  <si>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</si>
  <si>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</si>
  <si>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</si>
  <si>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</si>
  <si>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</si>
  <si>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</si>
  <si>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</si>
  <si>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</si>
  <si>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</si>
  <si>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</si>
  <si>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</si>
  <si>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</si>
  <si>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</si>
  <si>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</si>
  <si>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</si>
  <si>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</si>
  <si>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</si>
  <si>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</si>
  <si>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</si>
  <si>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</si>
  <si>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</si>
  <si>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</si>
  <si>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</si>
  <si>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</si>
  <si>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</si>
  <si>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</si>
  <si>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</si>
  <si>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</si>
  <si>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</si>
  <si>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</si>
  <si>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</si>
  <si>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</si>
  <si>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</si>
  <si>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</si>
  <si>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</si>
  <si>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</si>
  <si>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</si>
  <si>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</si>
  <si>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</si>
  <si>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</si>
  <si>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</si>
  <si>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</si>
  <si>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</si>
  <si>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</si>
  <si>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</si>
  <si>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</si>
  <si>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</si>
  <si>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</si>
  <si>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</si>
  <si>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</si>
  <si>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</si>
  <si>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</si>
  <si>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</si>
  <si>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</si>
  <si>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</si>
  <si>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</si>
  <si>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</si>
  <si>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</si>
  <si>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</si>
  <si>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</si>
  <si>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</si>
  <si>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</si>
  <si>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</si>
  <si>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</si>
  <si>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</si>
  <si>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</si>
  <si>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</si>
  <si>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</si>
  <si>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</si>
  <si>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</si>
  <si>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</si>
  <si>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</si>
  <si>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</si>
  <si>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</si>
  <si>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</si>
  <si>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</si>
  <si>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</si>
  <si>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</si>
  <si>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</si>
  <si>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</si>
  <si>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</si>
  <si>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</si>
  <si>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</si>
  <si>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</si>
  <si>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</si>
  <si>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</si>
  <si>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</si>
  <si>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</si>
  <si>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</si>
  <si>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</si>
  <si>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</si>
  <si>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</si>
  <si>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</si>
  <si>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</si>
  <si>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</si>
  <si>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</si>
  <si>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</si>
  <si>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</si>
  <si>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</si>
  <si>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</si>
  <si>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</si>
  <si>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</si>
  <si>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</si>
  <si>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</si>
  <si>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</si>
  <si>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</si>
  <si>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</si>
  <si>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</si>
  <si>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</si>
  <si>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</si>
  <si>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</si>
  <si>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</si>
  <si>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</si>
  <si>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</si>
  <si>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</si>
  <si>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</si>
  <si>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</si>
  <si>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</si>
  <si>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</si>
  <si>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</si>
  <si>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</si>
  <si>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</si>
  <si>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</si>
  <si>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</si>
  <si>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</si>
  <si>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</si>
  <si>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</si>
  <si>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</si>
  <si>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</si>
  <si>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</si>
  <si>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</si>
  <si>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</si>
  <si>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</si>
  <si>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</si>
  <si>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</si>
  <si>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</si>
  <si>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</si>
  <si>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</si>
  <si>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</si>
  <si>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</si>
  <si>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</si>
  <si>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</si>
  <si>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</si>
  <si>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</si>
  <si>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</si>
  <si>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</si>
  <si>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</si>
  <si>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</si>
  <si>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</si>
  <si>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</si>
  <si>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</si>
  <si>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</si>
  <si>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</si>
  <si>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</si>
  <si>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</si>
  <si>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</si>
  <si>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</si>
  <si>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</si>
  <si>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</si>
  <si>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</si>
  <si>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</si>
  <si>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</si>
  <si>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</si>
  <si>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</si>
  <si>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</si>
  <si>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</si>
  <si>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</si>
  <si>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</si>
  <si>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</si>
  <si>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</si>
  <si>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</si>
  <si>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</si>
  <si>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</si>
  <si>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</si>
  <si>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</si>
  <si>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</si>
  <si>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</si>
  <si>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</si>
  <si>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</si>
  <si>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</si>
  <si>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</si>
  <si>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</si>
  <si>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</si>
  <si>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</si>
  <si>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</si>
  <si>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</si>
  <si>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</si>
  <si>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</si>
  <si>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</si>
  <si>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</si>
  <si>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</si>
  <si>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</si>
  <si>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</si>
  <si>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</si>
  <si>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</si>
  <si>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</si>
  <si>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</si>
  <si>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</si>
  <si>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</si>
  <si>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</si>
  <si>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</si>
  <si>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</si>
  <si>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</si>
  <si>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</si>
  <si>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</si>
  <si>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</si>
  <si>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</si>
  <si>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</si>
  <si>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</si>
  <si>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</si>
  <si>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</si>
  <si>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</si>
  <si>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</si>
  <si>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</si>
  <si>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</si>
  <si>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</si>
  <si>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</si>
  <si>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</si>
  <si>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</si>
  <si>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</si>
  <si>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</si>
  <si>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</si>
  <si>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</si>
  <si>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</si>
  <si>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</si>
  <si>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</si>
  <si>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</si>
  <si>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</si>
  <si>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</si>
  <si>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</si>
  <si>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</si>
  <si>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</si>
  <si>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</si>
  <si>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</si>
  <si>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</si>
  <si>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</si>
  <si>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</si>
  <si>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</si>
  <si>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</si>
  <si>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</si>
  <si>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</si>
  <si>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</si>
  <si>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</si>
  <si>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</si>
  <si>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</si>
  <si>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</si>
  <si>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</si>
  <si>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</si>
  <si>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</si>
  <si>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</si>
  <si>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</si>
  <si>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</si>
  <si>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</si>
  <si>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</si>
  <si>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</si>
  <si>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</si>
  <si>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</si>
  <si>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</si>
  <si>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</si>
  <si>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</si>
  <si>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</si>
  <si>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</si>
  <si>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</si>
  <si>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</si>
  <si>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</si>
  <si>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</si>
  <si>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</si>
  <si>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</si>
  <si>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</si>
  <si>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</si>
  <si>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</si>
  <si>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</si>
  <si>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</si>
  <si>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</si>
  <si>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</si>
  <si>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</si>
  <si>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</si>
  <si>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</si>
  <si>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</si>
  <si>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</si>
  <si>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</si>
  <si>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</si>
  <si>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</si>
  <si>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</si>
  <si>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</si>
  <si>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</si>
  <si>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</si>
  <si>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</si>
  <si>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</si>
  <si>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</si>
  <si>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</si>
  <si>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</si>
  <si>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</si>
  <si>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</si>
  <si>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</si>
  <si>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</si>
  <si>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</si>
  <si>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</si>
  <si>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</si>
  <si>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</si>
  <si>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</si>
  <si>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</si>
  <si>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</si>
  <si>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</si>
  <si>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</si>
  <si>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</si>
  <si>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</si>
  <si>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</si>
  <si>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</si>
  <si>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</si>
  <si>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</si>
  <si>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</si>
  <si>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</si>
  <si>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</si>
  <si>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</si>
  <si>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</si>
  <si>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</si>
  <si>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</si>
  <si>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</si>
  <si>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</si>
  <si>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</si>
  <si>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</si>
  <si>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</si>
  <si>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</si>
  <si>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</si>
  <si>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</si>
  <si>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</si>
  <si>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</si>
  <si>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</si>
  <si>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</si>
  <si>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</si>
  <si>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</si>
  <si>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</si>
  <si>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</si>
  <si>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</si>
  <si>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</si>
  <si>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</si>
  <si>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</si>
  <si>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</si>
  <si>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</si>
  <si>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</si>
  <si>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</si>
  <si>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</si>
  <si>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</si>
  <si>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</si>
  <si>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</si>
  <si>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</si>
  <si>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</si>
  <si>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</si>
  <si>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</si>
  <si>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</si>
  <si>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</si>
  <si>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</si>
  <si>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</si>
  <si>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</si>
  <si>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</si>
  <si>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</si>
  <si>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</si>
  <si>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</si>
  <si>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</si>
  <si>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</si>
  <si>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</si>
  <si>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</si>
  <si>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</si>
  <si>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</si>
  <si>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</si>
  <si>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</si>
  <si>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</si>
  <si>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</si>
  <si>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</si>
  <si>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</si>
  <si>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</si>
  <si>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</si>
  <si>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</si>
  <si>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</si>
  <si>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</si>
  <si>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</si>
  <si>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</si>
  <si>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</si>
  <si>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</si>
  <si>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</si>
  <si>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</si>
  <si>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</si>
  <si>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</si>
  <si>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</si>
  <si>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</si>
  <si>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</si>
  <si>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</si>
  <si>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</si>
  <si>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</si>
  <si>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</si>
  <si>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</si>
  <si>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</si>
  <si>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</si>
  <si>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</si>
  <si>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</si>
  <si>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</si>
  <si>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</si>
  <si>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</si>
  <si>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</si>
  <si>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</si>
  <si>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</si>
  <si>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</si>
  <si>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</si>
  <si>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</si>
  <si>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</si>
  <si>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</si>
  <si>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</si>
  <si>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</si>
  <si>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</si>
  <si>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</si>
  <si>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</si>
  <si>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</si>
  <si>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</si>
  <si>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</si>
  <si>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</si>
  <si>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</si>
  <si>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</si>
  <si>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</si>
  <si>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</si>
  <si>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</si>
  <si>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</si>
  <si>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</si>
  <si>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</si>
  <si>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</si>
  <si>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</si>
  <si>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</si>
  <si>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</si>
  <si>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</si>
  <si>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</si>
  <si>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</si>
  <si>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</si>
  <si>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</si>
  <si>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</si>
  <si>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</si>
  <si>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</si>
  <si>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</si>
  <si>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</si>
  <si>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</si>
  <si>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</si>
  <si>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</si>
  <si>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</si>
  <si>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</si>
  <si>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</si>
  <si>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</si>
  <si>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</si>
  <si>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</si>
  <si>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</si>
  <si>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</si>
  <si>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</si>
  <si>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</si>
  <si>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</si>
  <si>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</si>
  <si>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</si>
  <si>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</si>
  <si>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</si>
  <si>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</si>
  <si>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</si>
  <si>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</si>
  <si>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</si>
  <si>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</si>
  <si>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</si>
  <si>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</si>
  <si>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</si>
  <si>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</si>
  <si>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</si>
  <si>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</si>
  <si>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</si>
  <si>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</si>
  <si>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</si>
  <si>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</si>
  <si>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</si>
  <si>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</si>
  <si>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</si>
  <si>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</si>
  <si>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</si>
  <si>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</si>
  <si>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</si>
  <si>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</si>
  <si>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</si>
  <si>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</si>
  <si>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</si>
  <si>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</si>
  <si>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</si>
  <si>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</si>
  <si>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</si>
  <si>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</si>
  <si>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</si>
  <si>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</si>
  <si>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</si>
  <si>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</si>
  <si>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</si>
  <si>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</si>
  <si>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</si>
  <si>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</si>
  <si>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</si>
  <si>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</si>
  <si>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</si>
  <si>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</si>
  <si>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</si>
  <si>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</si>
  <si>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</si>
  <si>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</si>
  <si>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</si>
  <si>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</si>
  <si>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</si>
  <si>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</si>
  <si>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</si>
  <si>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</si>
  <si>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</si>
  <si>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</si>
  <si>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</si>
  <si>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</si>
  <si>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</si>
  <si>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</si>
  <si>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</si>
  <si>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</si>
  <si>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</si>
  <si>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</si>
  <si>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</si>
  <si>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</si>
  <si>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</si>
  <si>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</si>
  <si>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</si>
  <si>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</si>
  <si>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</si>
  <si>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</si>
  <si>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</si>
  <si>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</si>
  <si>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</si>
  <si>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</si>
  <si>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</si>
  <si>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</si>
  <si>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</si>
  <si>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</si>
  <si>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</si>
  <si>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</si>
  <si>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</si>
  <si>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</si>
  <si>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</si>
  <si>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</si>
  <si>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</si>
  <si>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</si>
  <si>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</si>
  <si>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</si>
  <si>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</si>
  <si>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</si>
  <si>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</si>
  <si>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</si>
  <si>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</si>
  <si>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</si>
  <si>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</si>
  <si>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</si>
  <si>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</si>
  <si>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</si>
  <si>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</si>
  <si>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</si>
  <si>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</si>
  <si>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</si>
  <si>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</si>
  <si>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</si>
  <si>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</si>
  <si>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</si>
  <si>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</si>
  <si>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</si>
  <si>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</si>
  <si>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</si>
  <si>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</si>
  <si>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</si>
  <si>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</si>
  <si>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</si>
  <si>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</si>
  <si>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</si>
  <si>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</si>
  <si>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</si>
  <si>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</si>
  <si>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</si>
  <si>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</si>
  <si>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</si>
  <si>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</si>
  <si>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</si>
  <si>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</si>
  <si>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</si>
  <si>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</si>
  <si>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</si>
  <si>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</si>
  <si>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</si>
  <si>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</si>
  <si>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</si>
  <si>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</si>
  <si>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</si>
  <si>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</si>
  <si>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</si>
  <si>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</si>
  <si>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</si>
  <si>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</si>
  <si>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</si>
  <si>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</si>
  <si>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</si>
  <si>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</si>
  <si>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</si>
  <si>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</si>
  <si>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</si>
  <si>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</si>
  <si>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</si>
  <si>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</si>
  <si>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</si>
  <si>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</si>
  <si>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</si>
  <si>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</si>
  <si>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</si>
  <si>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</si>
  <si>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</si>
  <si>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</si>
  <si>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</si>
  <si>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</si>
  <si>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</si>
  <si>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</si>
  <si>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</si>
  <si>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</si>
  <si>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</si>
  <si>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</si>
  <si>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</si>
  <si>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</si>
  <si>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</si>
  <si>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</si>
  <si>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</si>
  <si>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</si>
  <si>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</si>
  <si>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</si>
  <si>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</si>
  <si>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</si>
  <si>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</si>
  <si>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</si>
  <si>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</si>
  <si>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</si>
  <si>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</si>
  <si>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</si>
  <si>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</si>
  <si>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</si>
  <si>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</si>
  <si>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</si>
  <si>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</si>
  <si>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</si>
  <si>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</si>
  <si>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</si>
  <si>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</si>
  <si>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</si>
  <si>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</si>
  <si>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</si>
  <si>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</si>
  <si>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</si>
  <si>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</si>
  <si>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</si>
  <si>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</si>
  <si>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</si>
  <si>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</si>
  <si>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</si>
  <si>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</si>
  <si>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</si>
  <si>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</si>
  <si>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</si>
  <si>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</si>
  <si>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</si>
  <si>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</si>
  <si>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</si>
  <si>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</si>
  <si>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</si>
  <si>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</si>
  <si>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</si>
  <si>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</si>
  <si>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</si>
  <si>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</si>
  <si>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</si>
  <si>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</si>
  <si>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</si>
  <si>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</si>
  <si>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</si>
  <si>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</si>
  <si>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</si>
  <si>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</si>
  <si>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</si>
  <si>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</si>
  <si>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</si>
  <si>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</si>
  <si>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</si>
  <si>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</si>
  <si>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</si>
  <si>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</si>
  <si>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</si>
  <si>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</si>
  <si>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</si>
  <si>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</si>
  <si>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</si>
  <si>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</si>
  <si>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</si>
  <si>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</si>
  <si>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</si>
  <si>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</si>
  <si>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</si>
  <si>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</si>
  <si>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</si>
  <si>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</si>
  <si>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</si>
  <si>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</si>
  <si>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</si>
  <si>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</si>
  <si>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</si>
  <si>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</si>
  <si>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</si>
  <si>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</si>
  <si>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</si>
  <si>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</si>
  <si>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</si>
  <si>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</si>
  <si>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</si>
  <si>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</si>
  <si>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</si>
  <si>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</si>
  <si>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</si>
  <si>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</si>
  <si>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</si>
  <si>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</si>
  <si>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</si>
  <si>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</si>
  <si>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</si>
  <si>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</si>
  <si>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</si>
  <si>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</si>
  <si>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</si>
  <si>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</si>
  <si>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</si>
  <si>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</si>
  <si>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</si>
  <si>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</si>
  <si>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</si>
  <si>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</si>
  <si>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</si>
  <si>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</si>
  <si>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</si>
  <si>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</si>
  <si>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</si>
  <si>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</si>
  <si>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</si>
  <si>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</si>
  <si>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</si>
  <si>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</si>
  <si>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</si>
  <si>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</si>
  <si>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</si>
  <si>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</si>
  <si>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</si>
  <si>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</si>
  <si>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</si>
  <si>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</si>
  <si>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</si>
  <si>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</si>
  <si>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</si>
  <si>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</si>
  <si>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</si>
  <si>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</si>
  <si>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</si>
  <si>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</si>
  <si>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</si>
  <si>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</si>
  <si>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</si>
  <si>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</si>
  <si>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</si>
  <si>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</si>
  <si>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</si>
  <si>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</si>
  <si>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</si>
  <si>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</si>
  <si>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</si>
  <si>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</si>
  <si>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</si>
  <si>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</si>
  <si>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</si>
  <si>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</si>
  <si>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</si>
  <si>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</si>
  <si>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</si>
  <si>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</si>
  <si>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</si>
  <si>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</si>
  <si>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</si>
  <si>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</si>
  <si>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</si>
  <si>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</si>
  <si>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</si>
  <si>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</si>
  <si>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</si>
  <si>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</si>
  <si>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</si>
  <si>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</si>
  <si>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</si>
  <si>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</si>
  <si>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</si>
  <si>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</si>
  <si>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</si>
  <si>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</si>
  <si>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</si>
  <si>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</si>
  <si>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</si>
  <si>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</si>
  <si>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</si>
  <si>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</si>
  <si>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</si>
  <si>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</si>
  <si>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</si>
  <si>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</si>
  <si>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</si>
  <si>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</si>
  <si>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</si>
  <si>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</si>
  <si>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</si>
  <si>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</si>
  <si>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</si>
  <si>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</si>
  <si>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</si>
  <si>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</si>
  <si>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</si>
  <si>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</si>
  <si>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</si>
  <si>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</si>
  <si>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</si>
  <si>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</si>
  <si>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</si>
  <si>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</si>
  <si>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</si>
  <si>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</si>
  <si>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</si>
  <si>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</si>
  <si>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</si>
  <si>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</si>
  <si>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</si>
  <si>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</si>
  <si>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</si>
  <si>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</si>
  <si>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</si>
  <si>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</si>
  <si>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</si>
  <si>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</si>
  <si>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</si>
  <si>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</si>
  <si>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</si>
  <si>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</si>
  <si>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</si>
  <si>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</si>
  <si>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</si>
  <si>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</si>
  <si>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</si>
  <si>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</si>
  <si>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</si>
  <si>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</si>
  <si>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</si>
  <si>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</si>
  <si>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</si>
  <si>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</si>
  <si>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</si>
  <si>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</si>
  <si>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</si>
  <si>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</si>
  <si>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</si>
  <si>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</si>
  <si>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</si>
  <si>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</si>
  <si>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</si>
  <si>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</si>
  <si>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</si>
  <si>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</si>
  <si>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</si>
  <si>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</si>
  <si>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</si>
  <si>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</si>
  <si>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</si>
  <si>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</si>
  <si>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</si>
  <si>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</si>
  <si>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</si>
  <si>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</si>
  <si>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</si>
  <si>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</si>
  <si>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</si>
  <si>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</si>
  <si>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</si>
  <si>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</si>
  <si>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</si>
  <si>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</si>
  <si>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</si>
  <si>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</si>
  <si>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</si>
  <si>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</si>
  <si>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</si>
  <si>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</si>
  <si>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</si>
  <si>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</si>
  <si>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</si>
  <si>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</si>
  <si>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</si>
  <si>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</si>
  <si>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</si>
  <si>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</si>
  <si>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</si>
  <si>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</si>
  <si>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</si>
  <si>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</si>
  <si>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</si>
  <si>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</si>
  <si>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</si>
  <si>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</si>
  <si>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</si>
  <si>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</si>
  <si>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</si>
  <si>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</si>
  <si>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</si>
  <si>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</si>
  <si>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</si>
  <si>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</si>
  <si>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</si>
  <si>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</si>
  <si>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</si>
  <si>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</si>
  <si>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</si>
  <si>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</si>
  <si>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</si>
  <si>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</si>
  <si>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</si>
  <si>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</si>
  <si>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</si>
  <si>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</si>
  <si>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</si>
  <si>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</si>
  <si>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</si>
  <si>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</si>
  <si>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</si>
  <si>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</si>
  <si>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</si>
  <si>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</si>
  <si>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</si>
  <si>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</si>
  <si>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</si>
  <si>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</si>
  <si>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</si>
  <si>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</si>
  <si>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</si>
  <si>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</si>
  <si>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</si>
  <si>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</si>
  <si>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</si>
  <si>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</si>
  <si>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</si>
  <si>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</si>
  <si>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</si>
  <si>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</si>
  <si>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</si>
  <si>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</si>
  <si>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</si>
  <si>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</si>
  <si>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</si>
  <si>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</si>
  <si>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</si>
  <si>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</si>
  <si>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</si>
  <si>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</si>
  <si>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</si>
  <si>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</si>
  <si>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</si>
  <si>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</si>
  <si>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</si>
  <si>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</si>
  <si>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</si>
  <si>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</si>
  <si>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</si>
  <si>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</si>
  <si>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</si>
  <si>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</si>
  <si>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</si>
  <si>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</si>
  <si>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</si>
  <si>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</si>
  <si>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</si>
  <si>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</si>
  <si>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</si>
  <si>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</si>
  <si>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</si>
  <si>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</si>
  <si>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</si>
  <si>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</si>
  <si>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</si>
  <si>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</si>
  <si>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</si>
  <si>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</si>
  <si>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</si>
  <si>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</si>
  <si>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</si>
  <si>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</si>
  <si>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</si>
  <si>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</si>
  <si>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</si>
  <si>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</si>
  <si>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</si>
  <si>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</si>
  <si>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</si>
  <si>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</si>
  <si>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</si>
  <si>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</si>
  <si>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</si>
  <si>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</si>
  <si>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</si>
  <si>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</si>
  <si>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</si>
  <si>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</si>
  <si>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</si>
  <si>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</si>
  <si>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</si>
  <si>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</si>
  <si>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</si>
  <si>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</si>
  <si>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</si>
  <si>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</si>
  <si>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</si>
  <si>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</si>
  <si>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</si>
  <si>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</si>
  <si>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</si>
  <si>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</si>
  <si>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</si>
  <si>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</si>
  <si>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</si>
  <si>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</si>
  <si>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</si>
  <si>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</si>
  <si>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</si>
  <si>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</si>
  <si>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</si>
  <si>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</si>
  <si>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</si>
  <si>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</si>
  <si>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</si>
  <si>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</si>
  <si>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</si>
  <si>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</si>
  <si>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</si>
  <si>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</si>
  <si>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</si>
  <si>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</si>
  <si>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</si>
  <si>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</si>
  <si>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</si>
  <si>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</si>
  <si>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</si>
  <si>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</si>
  <si>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</si>
  <si>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</si>
  <si>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</si>
  <si>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</si>
  <si>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</si>
  <si>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</si>
  <si>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</si>
  <si>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</si>
  <si>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</si>
  <si>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</si>
  <si>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</si>
  <si>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</si>
  <si>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</si>
  <si>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</si>
  <si>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</si>
  <si>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</si>
  <si>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</si>
  <si>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</si>
  <si>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</si>
  <si>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</si>
  <si>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</si>
  <si>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</si>
  <si>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</si>
  <si>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</si>
  <si>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</si>
  <si>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</si>
  <si>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</si>
  <si>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</si>
  <si>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</si>
  <si>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</si>
  <si>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</si>
  <si>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</si>
  <si>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</si>
  <si>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</si>
  <si>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</si>
  <si>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</si>
  <si>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</si>
  <si>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</si>
  <si>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</si>
  <si>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</si>
  <si>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</si>
  <si>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</si>
  <si>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</si>
  <si>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</si>
  <si>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</si>
  <si>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</si>
  <si>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</si>
  <si>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</si>
  <si>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</si>
  <si>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</si>
  <si>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</si>
  <si>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</si>
  <si>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</si>
  <si>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</si>
  <si>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</si>
  <si>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</si>
  <si>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</si>
  <si>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</si>
  <si>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</si>
  <si>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</si>
  <si>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</si>
  <si>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</si>
  <si>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</si>
  <si>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</si>
  <si>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</si>
  <si>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</si>
  <si>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</si>
  <si>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</si>
  <si>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</si>
  <si>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</si>
  <si>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</si>
  <si>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</si>
  <si>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</si>
  <si>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</si>
  <si>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</si>
  <si>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</si>
  <si>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</si>
  <si>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</si>
  <si>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</si>
  <si>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</si>
  <si>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</si>
  <si>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</si>
  <si>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</si>
  <si>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</si>
  <si>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</si>
  <si>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</si>
  <si>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</si>
  <si>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</si>
  <si>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</si>
  <si>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</si>
  <si>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</si>
  <si>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</si>
  <si>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</si>
  <si>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</si>
  <si>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</si>
  <si>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</si>
  <si>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</si>
  <si>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</si>
  <si>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</si>
  <si>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</si>
  <si>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</si>
  <si>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</si>
  <si>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</si>
  <si>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</si>
  <si>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</si>
  <si>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</si>
  <si>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</si>
  <si>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</si>
  <si>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</si>
  <si>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</si>
  <si>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</si>
  <si>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</si>
  <si>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</si>
  <si>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</si>
  <si>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</si>
  <si>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</si>
  <si>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</si>
  <si>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</si>
  <si>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</si>
  <si>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</si>
  <si>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</si>
  <si>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</si>
  <si>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</si>
  <si>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</si>
  <si>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</si>
  <si>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</si>
  <si>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</si>
  <si>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</si>
  <si>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</si>
  <si>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</si>
  <si>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</si>
  <si>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</si>
  <si>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</si>
  <si>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</si>
  <si>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</si>
  <si>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</si>
  <si>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</si>
  <si>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</si>
  <si>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</si>
  <si>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</si>
  <si>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</si>
  <si>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</si>
  <si>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</si>
  <si>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</si>
  <si>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</si>
  <si>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</si>
  <si>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</si>
  <si>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</si>
  <si>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</si>
  <si>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</si>
  <si>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</si>
  <si>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</si>
  <si>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</si>
  <si>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</si>
  <si>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</si>
  <si>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</si>
  <si>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</si>
  <si>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</si>
  <si>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</si>
  <si>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</si>
  <si>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</si>
  <si>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</si>
  <si>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</si>
  <si>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</si>
  <si>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</si>
  <si>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</si>
  <si>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</si>
  <si>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</si>
  <si>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</si>
  <si>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</si>
  <si>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</si>
  <si>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</si>
  <si>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</si>
  <si>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</si>
  <si>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</si>
  <si>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</si>
  <si>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</si>
  <si>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</si>
  <si>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</si>
  <si>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</si>
  <si>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</si>
  <si>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</si>
  <si>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</si>
  <si>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</si>
  <si>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</si>
  <si>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</si>
  <si>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</si>
  <si>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</si>
  <si>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</si>
  <si>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</si>
  <si>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</si>
  <si>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</si>
  <si>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</si>
  <si>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</si>
  <si>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</si>
  <si>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</si>
  <si>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</si>
  <si>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</si>
  <si>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</si>
  <si>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</si>
  <si>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</si>
  <si>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</si>
  <si>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</si>
  <si>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</si>
  <si>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</si>
  <si>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</si>
  <si>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</si>
  <si>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</si>
  <si>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</si>
  <si>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</si>
  <si>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</si>
  <si>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</si>
  <si>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</si>
  <si>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</si>
  <si>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</si>
  <si>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</si>
  <si>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</si>
  <si>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</si>
  <si>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</si>
  <si>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</si>
  <si>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</si>
  <si>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</si>
  <si>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</si>
  <si>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</si>
  <si>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</si>
  <si>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</si>
  <si>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</si>
  <si>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</si>
  <si>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</si>
  <si>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</si>
  <si>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</si>
  <si>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</si>
  <si>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</si>
  <si>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</si>
  <si>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</si>
  <si>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</si>
  <si>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</si>
  <si>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</si>
  <si>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</si>
  <si>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</si>
  <si>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</si>
  <si>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</si>
  <si>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</si>
  <si>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</si>
  <si>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</si>
  <si>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</si>
  <si>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</si>
  <si>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</si>
  <si>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</si>
  <si>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</si>
  <si>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</si>
  <si>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</si>
  <si>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</si>
  <si>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</si>
  <si>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</si>
  <si>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</si>
  <si>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</si>
  <si>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</si>
  <si>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</si>
  <si>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</si>
  <si>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</si>
  <si>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</si>
  <si>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</si>
  <si>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</si>
  <si>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</si>
  <si>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</si>
  <si>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</si>
  <si>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</si>
  <si>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</si>
  <si>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</si>
  <si>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</si>
  <si>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</si>
  <si>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</si>
  <si>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</si>
  <si>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</si>
  <si>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</si>
  <si>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</si>
  <si>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</si>
  <si>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</si>
  <si>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</si>
  <si>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</si>
  <si>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</si>
  <si>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</si>
  <si>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</si>
  <si>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</si>
  <si>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</si>
  <si>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</si>
  <si>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</si>
  <si>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</si>
  <si>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</si>
  <si>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</si>
  <si>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</si>
  <si>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</si>
  <si>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</si>
  <si>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</si>
  <si>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</si>
  <si>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</si>
  <si>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</si>
  <si>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</si>
  <si>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</si>
  <si>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</si>
  <si>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</si>
  <si>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</si>
  <si>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</si>
  <si>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</si>
  <si>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</si>
  <si>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</si>
  <si>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</si>
  <si>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</si>
  <si>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</si>
  <si>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</si>
  <si>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</si>
  <si>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</si>
  <si>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</si>
  <si>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</si>
  <si>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</si>
  <si>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</si>
  <si>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</si>
  <si>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</si>
  <si>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</si>
  <si>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</si>
  <si>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</si>
  <si>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</si>
  <si>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</si>
  <si>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</si>
  <si>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</si>
  <si>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</si>
  <si>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</si>
  <si>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</si>
  <si>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</si>
  <si>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</si>
  <si>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</si>
  <si>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</si>
  <si>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</si>
  <si>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</si>
  <si>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</si>
  <si>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</si>
  <si>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</si>
  <si>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</si>
  <si>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</si>
  <si>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</si>
  <si>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</si>
  <si>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</si>
  <si>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</si>
  <si>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</si>
  <si>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</si>
  <si>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</si>
  <si>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</si>
  <si>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</si>
  <si>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</si>
  <si>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</si>
  <si>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</si>
  <si>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</si>
  <si>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</si>
  <si>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</si>
  <si>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</si>
  <si>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</si>
  <si>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</si>
  <si>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</si>
  <si>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</si>
  <si>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</si>
  <si>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</si>
  <si>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</si>
  <si>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</si>
  <si>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</si>
  <si>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</si>
  <si>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</si>
  <si>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</si>
  <si>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</si>
  <si>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</si>
  <si>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</si>
  <si>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</si>
  <si>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</si>
  <si>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</si>
  <si>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</si>
  <si>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</si>
  <si>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</si>
  <si>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</si>
  <si>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</si>
  <si>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</si>
  <si>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</si>
  <si>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</si>
  <si>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</si>
  <si>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</si>
  <si>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</si>
  <si>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</si>
  <si>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</si>
  <si>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</si>
  <si>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</si>
  <si>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</si>
  <si>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</si>
  <si>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</si>
  <si>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</si>
  <si>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</si>
  <si>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</si>
  <si>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</si>
  <si>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</si>
  <si>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</si>
  <si>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</si>
  <si>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</si>
  <si>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</si>
  <si>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</si>
  <si>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</si>
  <si>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</si>
  <si>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</si>
  <si>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</si>
  <si>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</si>
  <si>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</si>
  <si>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</si>
  <si>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</si>
  <si>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</si>
  <si>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</si>
  <si>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</si>
  <si>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</si>
  <si>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</si>
  <si>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</si>
  <si>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</si>
  <si>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</si>
  <si>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</si>
  <si>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</si>
  <si>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</si>
  <si>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</si>
  <si>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</si>
  <si>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</si>
  <si>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</si>
  <si>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</si>
  <si>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</si>
  <si>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</si>
  <si>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</si>
  <si>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</si>
  <si>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</si>
  <si>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</si>
  <si>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</si>
  <si>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</si>
  <si>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</si>
  <si>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</si>
  <si>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</si>
  <si>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</si>
  <si>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</si>
  <si>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</si>
  <si>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</si>
  <si>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</si>
  <si>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</si>
  <si>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</si>
  <si>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</si>
  <si>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</si>
  <si>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</si>
  <si>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</si>
  <si>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</si>
  <si>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</si>
  <si>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</si>
  <si>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</si>
  <si>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</si>
  <si>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</si>
  <si>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</si>
  <si>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</si>
  <si>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</si>
  <si>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</si>
  <si>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</si>
  <si>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</si>
  <si>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</si>
  <si>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</si>
  <si>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</si>
  <si>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</si>
  <si>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</si>
  <si>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</si>
  <si>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</si>
  <si>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</si>
  <si>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</si>
  <si>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</si>
  <si>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</si>
  <si>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</si>
  <si>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</si>
  <si>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</si>
  <si>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</si>
  <si>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</si>
  <si>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</si>
  <si>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</si>
  <si>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</si>
  <si>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</si>
  <si>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</si>
  <si>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</si>
  <si>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</si>
  <si>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</si>
  <si>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</si>
  <si>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</si>
  <si>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</si>
  <si>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</si>
  <si>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</si>
  <si>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</si>
  <si>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</si>
  <si>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</si>
  <si>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</si>
  <si>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</si>
  <si>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</si>
  <si>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</si>
  <si>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</si>
  <si>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</si>
  <si>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</si>
  <si>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</si>
  <si>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</si>
  <si>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</si>
  <si>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</si>
  <si>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</si>
  <si>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</si>
  <si>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</si>
  <si>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</si>
  <si>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</si>
  <si>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</si>
  <si>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</si>
  <si>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</si>
  <si>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</si>
  <si>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</si>
  <si>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</si>
  <si>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</si>
  <si>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</si>
  <si>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</si>
  <si>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</si>
  <si>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</si>
  <si>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</si>
  <si>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</si>
  <si>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</si>
  <si>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</si>
  <si>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</si>
  <si>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</si>
  <si>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</si>
  <si>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</si>
  <si>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</si>
  <si>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</si>
  <si>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</si>
  <si>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</si>
  <si>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</si>
  <si>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</si>
  <si>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</si>
  <si>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</si>
  <si>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</si>
  <si>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</si>
  <si>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</si>
  <si>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</si>
  <si>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</si>
  <si>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</si>
  <si>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</si>
  <si>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</si>
  <si>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</si>
  <si>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</si>
  <si>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</si>
  <si>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</si>
  <si>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</si>
  <si>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</si>
  <si>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</si>
  <si>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</si>
  <si>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</si>
  <si>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</si>
  <si>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</si>
  <si>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</si>
  <si>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</si>
  <si>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</si>
  <si>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</si>
  <si>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</si>
  <si>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</si>
  <si>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</si>
  <si>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</si>
  <si>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</si>
  <si>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</si>
  <si>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</si>
  <si>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</si>
  <si>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</si>
  <si>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</si>
  <si>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</si>
  <si>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</si>
  <si>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</si>
  <si>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</si>
  <si>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</si>
  <si>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</si>
  <si>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</si>
  <si>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</si>
  <si>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</si>
  <si>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</si>
  <si>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</si>
  <si>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</si>
  <si>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</si>
  <si>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</si>
  <si>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</si>
  <si>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</si>
  <si>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</si>
  <si>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</si>
  <si>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</si>
  <si>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</si>
  <si>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</si>
  <si>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</si>
  <si>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</si>
  <si>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</si>
  <si>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</si>
  <si>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</si>
  <si>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</si>
  <si>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</si>
  <si>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</si>
  <si>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</si>
  <si>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</si>
  <si>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</si>
  <si>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</si>
  <si>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</si>
  <si>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</si>
  <si>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</si>
  <si>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</si>
  <si>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</si>
  <si>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</si>
  <si>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</si>
  <si>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</si>
  <si>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</si>
  <si>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</si>
  <si>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</si>
  <si>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</si>
  <si>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</si>
  <si>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</si>
  <si>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</si>
  <si>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</si>
  <si>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</si>
  <si>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</si>
  <si>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</si>
  <si>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</si>
  <si>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</si>
  <si>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</si>
  <si>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</si>
  <si>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</si>
  <si>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</si>
  <si>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</si>
  <si>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</si>
  <si>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</si>
  <si>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</si>
  <si>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</si>
  <si>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</si>
  <si>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</si>
  <si>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</si>
  <si>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</si>
  <si>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</si>
  <si>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</si>
  <si>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</si>
  <si>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</si>
  <si>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</si>
  <si>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</si>
  <si>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</si>
  <si>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</si>
  <si>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</si>
  <si>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</si>
  <si>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</si>
  <si>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</si>
  <si>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</si>
  <si>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</si>
  <si>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</si>
  <si>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</si>
  <si>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</si>
  <si>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</si>
  <si>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</si>
  <si>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</si>
  <si>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</si>
  <si>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</si>
  <si>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</si>
  <si>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</si>
  <si>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</si>
  <si>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</si>
  <si>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</si>
  <si>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</si>
  <si>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</si>
  <si>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</si>
  <si>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</si>
  <si>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</si>
  <si>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</si>
  <si>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</si>
  <si>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</si>
  <si>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</si>
  <si>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</si>
  <si>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</si>
  <si>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</si>
  <si>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</si>
  <si>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</si>
  <si>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</si>
  <si>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</si>
  <si>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</si>
  <si>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</si>
  <si>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</si>
  <si>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</si>
  <si>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</si>
  <si>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</si>
  <si>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</si>
  <si>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</si>
  <si>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</si>
  <si>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</si>
  <si>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</si>
  <si>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</si>
  <si>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</si>
  <si>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</si>
  <si>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</si>
  <si>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</si>
  <si>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</si>
  <si>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</si>
  <si>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</si>
  <si>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</si>
  <si>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</si>
  <si>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</si>
  <si>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</si>
  <si>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</si>
  <si>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</si>
  <si>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</si>
  <si>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</si>
  <si>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</si>
  <si>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</si>
  <si>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</si>
  <si>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</si>
  <si>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</si>
  <si>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</si>
  <si>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</si>
  <si>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</si>
  <si>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</si>
  <si>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</si>
  <si>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</si>
  <si>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</si>
  <si>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</si>
  <si>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</si>
  <si>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</si>
  <si>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</si>
  <si>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</si>
  <si>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</si>
  <si>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</si>
  <si>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</si>
  <si>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</si>
  <si>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</si>
  <si>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</si>
  <si>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</si>
  <si>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</si>
  <si>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</si>
  <si>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</si>
  <si>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</si>
  <si>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</si>
  <si>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</si>
  <si>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</si>
  <si>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</si>
  <si>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</si>
  <si>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</si>
  <si>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</si>
  <si>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</si>
  <si>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</si>
  <si>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</si>
  <si>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</si>
  <si>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</si>
  <si>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</si>
  <si>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</si>
  <si>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</si>
  <si>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</si>
  <si>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</si>
  <si>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</si>
  <si>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</si>
  <si>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</si>
  <si>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</si>
  <si>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</si>
  <si>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</si>
  <si>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</si>
  <si>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</si>
  <si>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</si>
  <si>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</si>
  <si>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</si>
  <si>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</si>
  <si>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</si>
  <si>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</si>
  <si>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</si>
  <si>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</si>
  <si>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</si>
  <si>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</si>
  <si>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</si>
  <si>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</si>
  <si>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</si>
  <si>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</si>
  <si>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</si>
  <si>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</si>
  <si>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</si>
  <si>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</si>
  <si>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</si>
  <si>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</si>
  <si>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</si>
  <si>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</si>
  <si>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</si>
  <si>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</si>
  <si>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</si>
  <si>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</si>
  <si>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</si>
  <si>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</si>
  <si>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</si>
  <si>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</si>
  <si>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</si>
  <si>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</si>
  <si>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</si>
  <si>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</si>
  <si>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</si>
  <si>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</si>
  <si>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</si>
  <si>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</si>
  <si>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</si>
  <si>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</si>
  <si>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</si>
  <si>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</si>
  <si>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</si>
  <si>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</si>
  <si>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</si>
  <si>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</si>
  <si>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</si>
  <si>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</si>
  <si>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</si>
  <si>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</si>
  <si>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</si>
  <si>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</si>
  <si>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</si>
  <si>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</si>
  <si>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</si>
  <si>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</si>
  <si>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</si>
  <si>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</si>
  <si>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</si>
  <si>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</si>
  <si>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</si>
  <si>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</si>
  <si>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</si>
  <si>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</si>
  <si>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</si>
  <si>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</si>
  <si>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</si>
  <si>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</si>
  <si>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</si>
  <si>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</si>
  <si>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</si>
  <si>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</si>
  <si>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</si>
  <si>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</si>
  <si>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</si>
  <si>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</si>
  <si>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</si>
  <si>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</si>
  <si>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</si>
  <si>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</si>
  <si>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</si>
  <si>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</si>
  <si>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</si>
  <si>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</si>
  <si>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</si>
  <si>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</si>
  <si>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</si>
  <si>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</si>
  <si>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</si>
  <si>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</si>
  <si>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</si>
  <si>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</si>
  <si>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</si>
  <si>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</si>
  <si>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</si>
  <si>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</si>
  <si>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</si>
  <si>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</si>
  <si>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</si>
  <si>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</si>
  <si>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</si>
  <si>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</si>
  <si>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</si>
  <si>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</si>
  <si>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</si>
  <si>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</si>
  <si>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</si>
  <si>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</si>
  <si>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</si>
  <si>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</si>
  <si>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</si>
  <si>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</si>
  <si>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</si>
  <si>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</si>
  <si>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</si>
  <si>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</si>
  <si>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</si>
  <si>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</si>
  <si>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</si>
  <si>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</si>
  <si>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</si>
  <si>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</si>
  <si>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</si>
  <si>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</si>
  <si>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</si>
  <si>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</si>
  <si>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</si>
  <si>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</si>
  <si>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</si>
  <si>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</si>
  <si>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</si>
  <si>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</si>
  <si>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</si>
  <si>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</si>
  <si>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</si>
  <si>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</si>
  <si>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</si>
  <si>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</si>
  <si>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</si>
  <si>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</si>
  <si>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</si>
  <si>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</si>
  <si>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</si>
  <si>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</si>
  <si>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</si>
  <si>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</si>
  <si>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</si>
  <si>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</si>
  <si>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</si>
  <si>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</si>
  <si>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</si>
  <si>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</si>
  <si>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</si>
  <si>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</si>
  <si>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</si>
  <si>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</si>
  <si>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</si>
  <si>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</si>
  <si>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</si>
  <si>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</si>
  <si>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</si>
  <si>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</si>
  <si>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</si>
  <si>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</si>
  <si>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</si>
  <si>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</si>
  <si>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</si>
  <si>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</si>
  <si>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</si>
  <si>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</si>
  <si>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</si>
  <si>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</si>
  <si>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</si>
  <si>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</si>
  <si>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</si>
  <si>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</si>
  <si>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</si>
  <si>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</si>
  <si>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</si>
  <si>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</si>
  <si>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</si>
  <si>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</si>
  <si>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</si>
  <si>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</si>
  <si>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</si>
  <si>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</si>
  <si>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</si>
  <si>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</si>
  <si>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</si>
  <si>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</si>
  <si>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</si>
  <si>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</si>
  <si>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</si>
  <si>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</si>
  <si>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</si>
  <si>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</si>
  <si>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</si>
  <si>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</si>
  <si>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</si>
  <si>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</si>
  <si>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</si>
  <si>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</si>
  <si>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</si>
  <si>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</si>
  <si>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</si>
  <si>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</si>
  <si>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</si>
  <si>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</si>
  <si>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</si>
  <si>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</si>
  <si>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</si>
  <si>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</si>
  <si>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</si>
  <si>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</si>
  <si>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</si>
  <si>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</si>
  <si>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</si>
  <si>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</si>
  <si>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</si>
  <si>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</si>
  <si>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</si>
  <si>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</si>
  <si>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</si>
  <si>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</si>
  <si>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</si>
  <si>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</si>
  <si>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</si>
  <si>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</si>
  <si>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</si>
  <si>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</si>
  <si>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</si>
  <si>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</si>
  <si>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</si>
  <si>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</si>
  <si>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</si>
  <si>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</si>
  <si>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</si>
  <si>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</si>
  <si>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</si>
  <si>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</si>
  <si>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</si>
  <si>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</si>
  <si>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</si>
  <si>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</si>
  <si>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</si>
  <si>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</si>
  <si>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</si>
  <si>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</si>
  <si>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</si>
  <si>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</si>
  <si>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</si>
  <si>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</si>
  <si>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</si>
  <si>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</si>
  <si>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</si>
  <si>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</si>
  <si>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</si>
  <si>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</si>
  <si>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</si>
  <si>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</si>
  <si>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</si>
  <si>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</si>
  <si>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</si>
  <si>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</si>
  <si>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</si>
  <si>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</si>
  <si>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</si>
  <si>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</si>
  <si>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</si>
  <si>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</si>
  <si>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</si>
  <si>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</si>
  <si>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</si>
  <si>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</si>
  <si>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</si>
  <si>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</si>
  <si>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</si>
  <si>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</si>
  <si>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</si>
  <si>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</si>
  <si>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</si>
  <si>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</si>
  <si>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</si>
  <si>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</si>
  <si>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</si>
  <si>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</si>
  <si>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</si>
  <si>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</si>
  <si>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</si>
  <si>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</si>
  <si>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</si>
  <si>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</si>
  <si>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</si>
  <si>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</si>
  <si>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</si>
  <si>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</si>
  <si>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</si>
  <si>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</si>
  <si>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</si>
  <si>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</si>
  <si>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</si>
  <si>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</si>
  <si>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</si>
  <si>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</si>
  <si>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</si>
  <si>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</si>
  <si>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</si>
  <si>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</si>
  <si>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</si>
  <si>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</si>
  <si>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</si>
  <si>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</si>
  <si>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</si>
  <si>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</si>
  <si>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</si>
  <si>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</si>
  <si>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</si>
  <si>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</si>
  <si>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</si>
  <si>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</si>
  <si>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</si>
  <si>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</si>
  <si>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</si>
  <si>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</si>
  <si>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</si>
  <si>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</si>
  <si>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</si>
  <si>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</si>
  <si>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</si>
  <si>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</si>
  <si>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</si>
  <si>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</si>
  <si>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</si>
  <si>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</si>
  <si>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</si>
  <si>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</si>
  <si>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</si>
  <si>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</si>
  <si>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</si>
  <si>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</si>
  <si>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</si>
  <si>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</si>
  <si>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</si>
  <si>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</si>
  <si>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</si>
  <si>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</si>
  <si>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</si>
  <si>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</si>
  <si>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</si>
  <si>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</si>
  <si>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</si>
  <si>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</si>
  <si>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</si>
  <si>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</si>
  <si>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</si>
  <si>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</si>
  <si>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</si>
  <si>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</si>
  <si>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</si>
  <si>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</si>
  <si>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</si>
  <si>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</si>
  <si>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</si>
  <si>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</si>
  <si>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</si>
  <si>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</si>
  <si>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</si>
  <si>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</si>
  <si>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</si>
  <si>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</si>
  <si>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</si>
  <si>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</si>
  <si>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</si>
  <si>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</si>
  <si>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</si>
  <si>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</si>
  <si>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</si>
  <si>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</si>
  <si>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</si>
  <si>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</si>
  <si>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</si>
  <si>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</si>
  <si>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</si>
  <si>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</si>
  <si>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</si>
  <si>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</si>
  <si>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</si>
  <si>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</si>
  <si>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</si>
  <si>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</si>
  <si>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</si>
  <si>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</si>
  <si>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</si>
  <si>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</si>
  <si>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</si>
  <si>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</si>
  <si>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</si>
  <si>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</si>
  <si>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</si>
  <si>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</si>
  <si>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</si>
  <si>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</si>
  <si>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</si>
  <si>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</si>
  <si>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</si>
  <si>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</si>
  <si>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</si>
  <si>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</si>
  <si>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</si>
  <si>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</si>
  <si>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</si>
  <si>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</si>
  <si>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</si>
  <si>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</si>
  <si>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</si>
  <si>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</si>
  <si>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</si>
  <si>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</si>
  <si>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</si>
  <si>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</si>
  <si>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</si>
  <si>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</si>
  <si>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</si>
  <si>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</si>
  <si>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</si>
  <si>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</si>
  <si>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</si>
  <si>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</si>
  <si>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</si>
  <si>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</si>
  <si>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</si>
  <si>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</si>
  <si>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</si>
  <si>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</si>
  <si>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</si>
  <si>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</si>
  <si>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</si>
  <si>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</si>
  <si>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</si>
  <si>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</si>
  <si>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</si>
  <si>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</si>
  <si>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</si>
  <si>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</si>
  <si>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</si>
  <si>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</si>
  <si>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</si>
  <si>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</si>
  <si>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</si>
  <si>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</si>
  <si>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</si>
  <si>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</si>
  <si>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</si>
  <si>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</si>
  <si>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</si>
  <si>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</si>
  <si>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</si>
  <si>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</si>
  <si>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</si>
  <si>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</si>
  <si>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</si>
  <si>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</si>
  <si>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</si>
  <si>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</si>
  <si>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</si>
  <si>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</si>
  <si>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</si>
  <si>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</si>
  <si>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</si>
  <si>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</si>
  <si>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</si>
  <si>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</si>
  <si>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</si>
  <si>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</si>
  <si>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</si>
  <si>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</si>
  <si>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</si>
  <si>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</si>
  <si>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</si>
  <si>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</si>
  <si>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</si>
  <si>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</si>
  <si>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</si>
  <si>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</si>
  <si>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</si>
  <si>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</si>
  <si>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</si>
  <si>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</si>
  <si>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</si>
  <si>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</si>
  <si>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</si>
  <si>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</si>
  <si>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</si>
  <si>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</si>
  <si>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</si>
  <si>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</si>
  <si>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</si>
  <si>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</si>
  <si>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</si>
  <si>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</si>
  <si>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</si>
  <si>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</si>
  <si>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</si>
  <si>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</si>
  <si>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</si>
  <si>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</si>
  <si>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</si>
  <si>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</si>
  <si>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</si>
  <si>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</si>
  <si>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</si>
  <si>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</si>
  <si>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</si>
  <si>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</si>
  <si>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</si>
  <si>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</si>
  <si>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</si>
  <si>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</si>
  <si>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</si>
  <si>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</si>
  <si>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</si>
  <si>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</si>
  <si>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</si>
  <si>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</si>
  <si>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</si>
  <si>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</si>
  <si>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</si>
  <si>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</si>
  <si>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</si>
  <si>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</si>
  <si>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</si>
  <si>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</si>
  <si>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</si>
  <si>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</si>
  <si>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</si>
  <si>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</si>
  <si>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</si>
  <si>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</si>
  <si>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</si>
  <si>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</si>
  <si>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</si>
  <si>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</si>
  <si>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</si>
  <si>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</si>
  <si>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</si>
  <si>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</si>
  <si>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</si>
  <si>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</si>
  <si>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</si>
  <si>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</si>
  <si>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</si>
  <si>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</si>
  <si>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</si>
  <si>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</si>
  <si>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</si>
  <si>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</si>
  <si>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</si>
  <si>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</si>
  <si>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</si>
  <si>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</si>
  <si>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</si>
  <si>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</si>
  <si>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</si>
  <si>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</si>
  <si>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</si>
  <si>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</si>
  <si>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</si>
  <si>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</si>
  <si>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</si>
  <si>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</si>
  <si>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</si>
  <si>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</si>
  <si>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</si>
  <si>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</si>
  <si>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</si>
  <si>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</si>
  <si>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</si>
  <si>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</si>
  <si>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</si>
  <si>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</si>
  <si>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</si>
  <si>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</si>
  <si>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</si>
  <si>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</si>
  <si>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</si>
  <si>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</si>
  <si>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</si>
  <si>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</si>
  <si>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</si>
  <si>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</si>
  <si>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</si>
  <si>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</si>
  <si>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</si>
  <si>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</si>
  <si>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</si>
  <si>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</si>
  <si>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</si>
  <si>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</si>
  <si>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</si>
  <si>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</si>
  <si>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</si>
  <si>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</si>
  <si>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</si>
  <si>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</si>
  <si>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</si>
  <si>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</si>
  <si>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</si>
  <si>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</si>
  <si>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</si>
  <si>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</si>
  <si>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</si>
  <si>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</si>
  <si>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</si>
  <si>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</si>
  <si>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</si>
  <si>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</si>
  <si>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</si>
  <si>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</si>
  <si>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</si>
  <si>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</si>
  <si>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</si>
  <si>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</si>
  <si>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</si>
  <si>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</si>
  <si>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</si>
  <si>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</si>
  <si>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</si>
  <si>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</si>
  <si>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</si>
  <si>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</si>
  <si>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</si>
  <si>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</si>
  <si>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</si>
  <si>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</si>
  <si>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</si>
  <si>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</si>
  <si>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</si>
  <si>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</si>
  <si>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</si>
  <si>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</si>
  <si>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</si>
  <si>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</si>
  <si>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</si>
  <si>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</si>
  <si>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</si>
  <si>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</si>
  <si>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</si>
  <si>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</si>
  <si>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</si>
  <si>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</si>
  <si>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</si>
  <si>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</si>
  <si>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</si>
  <si>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</si>
  <si>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</si>
  <si>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</si>
  <si>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</si>
  <si>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</si>
  <si>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</si>
  <si>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</si>
  <si>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</si>
  <si>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</si>
  <si>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</si>
  <si>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</si>
  <si>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</si>
  <si>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</si>
  <si>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</si>
  <si>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</si>
  <si>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</si>
  <si>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</si>
  <si>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</si>
  <si>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</si>
  <si>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</si>
  <si>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</si>
  <si>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</si>
  <si>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</si>
  <si>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</si>
  <si>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</si>
  <si>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</si>
  <si>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</si>
  <si>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</si>
  <si>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</si>
  <si>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</si>
  <si>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</si>
  <si>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</si>
  <si>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</si>
  <si>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</si>
  <si>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</si>
  <si>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</si>
  <si>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</si>
  <si>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</si>
  <si>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</si>
  <si>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</si>
  <si>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</si>
  <si>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</si>
  <si>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</si>
  <si>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</si>
  <si>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</si>
  <si>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</si>
  <si>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</si>
  <si>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</si>
  <si>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</si>
  <si>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</si>
  <si>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</si>
  <si>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</si>
  <si>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</si>
  <si>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</si>
  <si>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</si>
  <si>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</si>
  <si>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</si>
  <si>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</si>
  <si>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</si>
  <si>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</si>
  <si>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</si>
  <si>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</si>
  <si>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</si>
  <si>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</si>
  <si>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</si>
  <si>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</si>
  <si>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</si>
  <si>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</si>
  <si>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</si>
  <si>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</si>
  <si>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</si>
  <si>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</si>
  <si>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</si>
  <si>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</si>
  <si>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</si>
  <si>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</si>
  <si>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</si>
  <si>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</si>
  <si>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</si>
  <si>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</si>
  <si>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</si>
  <si>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</si>
  <si>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</si>
  <si>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</si>
  <si>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</si>
  <si>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</si>
  <si>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</si>
  <si>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</si>
  <si>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</si>
  <si>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</si>
  <si>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</si>
  <si>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</si>
  <si>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</si>
  <si>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</si>
  <si>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</si>
  <si>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</si>
  <si>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</si>
  <si>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</si>
  <si>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</si>
  <si>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</si>
  <si>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</si>
  <si>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</si>
  <si>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</si>
  <si>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</si>
  <si>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</si>
  <si>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</si>
  <si>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</si>
  <si>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</si>
  <si>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</si>
  <si>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</si>
  <si>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</si>
  <si>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</si>
  <si>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</si>
  <si>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</si>
  <si>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</si>
  <si>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</si>
  <si>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</si>
  <si>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</si>
  <si>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</si>
  <si>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</si>
  <si>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</si>
  <si>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</si>
  <si>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</si>
  <si>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</si>
  <si>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</si>
  <si>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</si>
  <si>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</si>
  <si>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</si>
  <si>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</si>
  <si>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</si>
  <si>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</si>
  <si>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</si>
  <si>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</si>
  <si>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</si>
  <si>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</si>
  <si>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</si>
  <si>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</si>
  <si>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</si>
  <si>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</si>
  <si>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</si>
  <si>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</si>
  <si>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</si>
  <si>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</si>
  <si>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</si>
  <si>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</si>
  <si>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</si>
  <si>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</si>
  <si>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</si>
  <si>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</si>
  <si>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</si>
  <si>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</si>
  <si>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</si>
  <si>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</si>
  <si>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</si>
  <si>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</si>
  <si>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</si>
  <si>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</si>
  <si>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</si>
  <si>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</si>
  <si>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</si>
  <si>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</si>
  <si>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</si>
  <si>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</si>
  <si>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</si>
  <si>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</si>
  <si>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</si>
  <si>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</si>
  <si>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</si>
  <si>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</si>
  <si>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</si>
  <si>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</si>
  <si>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</si>
  <si>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</si>
  <si>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</si>
  <si>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</si>
  <si>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</si>
  <si>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</si>
  <si>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</si>
  <si>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</si>
  <si>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</si>
  <si>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</si>
  <si>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</si>
  <si>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</si>
  <si>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</si>
  <si>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</si>
  <si>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</si>
  <si>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</si>
  <si>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</si>
  <si>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</si>
  <si>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</si>
  <si>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</si>
  <si>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</si>
  <si>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</si>
  <si>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</si>
  <si>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</si>
  <si>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</si>
  <si>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</si>
  <si>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</si>
  <si>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</si>
  <si>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</si>
  <si>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</si>
  <si>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</si>
  <si>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</si>
  <si>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</si>
  <si>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</si>
  <si>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</si>
  <si>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</si>
  <si>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</si>
  <si>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</si>
  <si>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</si>
  <si>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</si>
  <si>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</si>
  <si>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</si>
  <si>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</si>
  <si>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</si>
  <si>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</si>
  <si>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</si>
  <si>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</si>
  <si>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</si>
  <si>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</si>
  <si>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</si>
  <si>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</si>
  <si>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</si>
  <si>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</si>
  <si>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</si>
  <si>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</si>
  <si>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</si>
  <si>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</si>
  <si>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</si>
  <si>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</si>
  <si>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</si>
  <si>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</si>
  <si>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</si>
  <si>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</si>
  <si>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</si>
  <si>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</si>
  <si>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</si>
  <si>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</si>
  <si>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</si>
  <si>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</si>
  <si>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</si>
  <si>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</si>
  <si>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</si>
  <si>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</si>
  <si>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</si>
  <si>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</si>
  <si>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</si>
  <si>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</si>
  <si>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</si>
  <si>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</si>
  <si>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</si>
  <si>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</si>
  <si>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</si>
  <si>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</si>
  <si>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</si>
  <si>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</si>
  <si>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</si>
  <si>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</si>
  <si>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</si>
  <si>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</si>
  <si>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</si>
  <si>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</si>
  <si>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</si>
  <si>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</si>
  <si>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</si>
  <si>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</si>
  <si>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</si>
  <si>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</si>
  <si>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</si>
  <si>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</si>
  <si>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</si>
  <si>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</si>
  <si>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</si>
  <si>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</si>
  <si>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</si>
  <si>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</si>
  <si>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</si>
  <si>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</si>
  <si>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</si>
  <si>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</si>
  <si>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</si>
  <si>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</si>
  <si>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</si>
  <si>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</si>
  <si>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</si>
  <si>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</si>
  <si>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</si>
  <si>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</si>
  <si>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</si>
  <si>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</si>
  <si>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</si>
  <si>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</si>
  <si>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</si>
  <si>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</si>
  <si>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</si>
  <si>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</si>
  <si>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</si>
  <si>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</si>
  <si>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</si>
  <si>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</si>
  <si>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</si>
  <si>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</si>
  <si>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</si>
  <si>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</si>
  <si>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</si>
  <si>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</si>
  <si>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</si>
  <si>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</si>
  <si>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</si>
  <si>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</si>
  <si>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</si>
  <si>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</si>
  <si>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</si>
  <si>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</si>
  <si>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</si>
  <si>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</si>
  <si>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</si>
  <si>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</si>
  <si>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</si>
  <si>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</si>
  <si>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</si>
  <si>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</si>
  <si>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</si>
  <si>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</si>
  <si>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</si>
  <si>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</si>
  <si>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</si>
  <si>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</si>
  <si>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</si>
  <si>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</si>
  <si>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</si>
  <si>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</si>
  <si>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</si>
  <si>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</si>
  <si>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</si>
  <si>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</si>
  <si>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</si>
  <si>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</si>
  <si>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</si>
  <si>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</si>
  <si>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</si>
  <si>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</si>
  <si>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</si>
  <si>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</si>
  <si>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</si>
  <si>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</si>
  <si>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</si>
  <si>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</si>
  <si>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</si>
  <si>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</si>
  <si>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</si>
  <si>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</si>
  <si>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</si>
  <si>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</si>
  <si>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</si>
  <si>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</si>
  <si>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</si>
  <si>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</si>
  <si>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</si>
  <si>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</si>
  <si>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</si>
  <si>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</si>
  <si>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</si>
  <si>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</si>
  <si>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</si>
  <si>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</si>
  <si>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</si>
  <si>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</si>
  <si>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</si>
  <si>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</si>
  <si>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</si>
  <si>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</si>
  <si>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</si>
  <si>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</si>
  <si>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</si>
  <si>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</si>
  <si>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</si>
  <si>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</si>
  <si>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</si>
  <si>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</si>
  <si>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</si>
  <si>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</si>
  <si>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</si>
  <si>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</si>
  <si>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</si>
  <si>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</si>
  <si>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</si>
  <si>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</si>
  <si>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</si>
  <si>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</si>
  <si>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</si>
  <si>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</si>
  <si>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</si>
  <si>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</si>
  <si>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</si>
  <si>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</si>
  <si>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</si>
  <si>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</si>
  <si>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</si>
  <si>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</si>
  <si>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</si>
  <si>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</si>
  <si>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</si>
  <si>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</si>
  <si>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</si>
  <si>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</si>
  <si>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</si>
  <si>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</si>
  <si>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</si>
  <si>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</si>
  <si>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</si>
  <si>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</si>
  <si>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</si>
  <si>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</si>
  <si>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</si>
  <si>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</si>
  <si>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</si>
  <si>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</si>
  <si>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</si>
  <si>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</si>
  <si>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</si>
  <si>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</si>
  <si>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</si>
  <si>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</si>
  <si>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</si>
  <si>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</si>
  <si>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</si>
  <si>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</si>
  <si>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</si>
  <si>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</si>
  <si>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</si>
  <si>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</si>
  <si>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</si>
  <si>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</si>
  <si>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</si>
  <si>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</si>
  <si>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</si>
  <si>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</si>
  <si>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</si>
  <si>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</si>
  <si>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</si>
  <si>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</si>
  <si>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</si>
  <si>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</si>
  <si>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</si>
  <si>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</si>
  <si>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</si>
  <si>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</si>
  <si>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</si>
  <si>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</si>
  <si>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</si>
  <si>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</si>
  <si>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</si>
  <si>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</si>
  <si>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</si>
  <si>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</si>
  <si>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</si>
  <si>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</si>
  <si>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</si>
  <si>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</si>
  <si>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</si>
  <si>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</si>
  <si>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</si>
  <si>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</si>
  <si>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</si>
  <si>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</si>
  <si>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</si>
  <si>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</si>
  <si>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</si>
  <si>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</si>
  <si>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</si>
  <si>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</si>
  <si>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</si>
  <si>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</si>
  <si>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</si>
  <si>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</si>
  <si>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</si>
  <si>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</si>
  <si>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</si>
  <si>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</si>
  <si>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</si>
  <si>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</si>
  <si>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</si>
  <si>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</si>
  <si>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</si>
  <si>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</si>
  <si>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</si>
  <si>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</si>
  <si>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</si>
  <si>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</si>
  <si>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</si>
  <si>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</si>
  <si>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</si>
  <si>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</si>
  <si>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</si>
  <si>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</si>
  <si>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</si>
  <si>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</si>
  <si>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</si>
  <si>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</si>
  <si>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</si>
  <si>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</si>
  <si>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</si>
  <si>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</si>
  <si>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</si>
  <si>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</si>
  <si>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</si>
  <si>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</si>
  <si>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</si>
  <si>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</si>
  <si>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</si>
  <si>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</si>
  <si>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</si>
  <si>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</si>
  <si>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</si>
  <si>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</si>
  <si>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</si>
  <si>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</si>
  <si>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</si>
  <si>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</si>
  <si>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</si>
  <si>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</si>
  <si>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</si>
  <si>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</si>
  <si>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</si>
  <si>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</si>
  <si>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</si>
  <si>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</si>
  <si>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</si>
  <si>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</si>
  <si>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</si>
  <si>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</si>
  <si>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</si>
  <si>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</si>
  <si>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</si>
  <si>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</si>
  <si>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</si>
  <si>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</si>
  <si>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</si>
  <si>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</si>
  <si>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</si>
  <si>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</si>
  <si>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</si>
  <si>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</si>
  <si>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</si>
  <si>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</si>
  <si>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</si>
  <si>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</si>
  <si>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</si>
  <si>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</si>
  <si>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</si>
  <si>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</si>
  <si>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</si>
  <si>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</si>
  <si>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</si>
  <si>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</si>
  <si>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</si>
  <si>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</si>
  <si>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</si>
  <si>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</si>
  <si>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</si>
  <si>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</si>
  <si>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</si>
  <si>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</si>
  <si>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</si>
  <si>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</si>
  <si>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</si>
  <si>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</si>
  <si>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</si>
  <si>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</si>
  <si>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</si>
  <si>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</si>
  <si>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</si>
  <si>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</si>
  <si>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</si>
  <si>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</si>
  <si>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</si>
  <si>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</si>
  <si>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</si>
  <si>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</si>
  <si>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</si>
  <si>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</si>
  <si>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</si>
  <si>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</si>
  <si>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</si>
  <si>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</si>
  <si>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</si>
  <si>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</si>
  <si>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</si>
  <si>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</si>
  <si>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</si>
  <si>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</si>
  <si>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</si>
  <si>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</si>
  <si>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</si>
  <si>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</si>
  <si>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</si>
  <si>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</si>
  <si>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</si>
  <si>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</si>
  <si>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</si>
  <si>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</si>
  <si>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</si>
  <si>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</si>
  <si>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</si>
  <si>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</si>
  <si>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</si>
  <si>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</si>
  <si>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</si>
  <si>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</si>
  <si>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</si>
  <si>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</si>
  <si>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</si>
  <si>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</si>
  <si>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</si>
  <si>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</si>
  <si>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</si>
  <si>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</si>
  <si>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</si>
  <si>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</si>
  <si>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</si>
  <si>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</si>
  <si>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</si>
  <si>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</si>
  <si>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</si>
  <si>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</si>
  <si>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</si>
  <si>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</si>
  <si>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</si>
  <si>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</si>
  <si>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</si>
  <si>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</si>
  <si>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</si>
  <si>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</si>
  <si>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</si>
  <si>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</si>
  <si>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</si>
  <si>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</si>
  <si>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</si>
  <si>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</si>
  <si>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</si>
  <si>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</si>
  <si>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</si>
  <si>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</si>
  <si>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</si>
  <si>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</si>
  <si>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</si>
  <si>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</si>
  <si>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</si>
  <si>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</si>
  <si>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</si>
  <si>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</si>
  <si>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</si>
  <si>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</si>
  <si>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</si>
  <si>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</si>
  <si>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</si>
  <si>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</si>
  <si>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</si>
  <si>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</si>
  <si>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</si>
  <si>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</si>
  <si>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</si>
  <si>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</si>
  <si>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</si>
  <si>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</si>
  <si>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</si>
  <si>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</si>
  <si>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</si>
  <si>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</si>
  <si>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</si>
  <si>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</si>
  <si>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</si>
  <si>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</si>
  <si>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</si>
  <si>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</si>
  <si>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</si>
  <si>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</si>
  <si>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</si>
  <si>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</si>
  <si>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</si>
  <si>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</si>
  <si>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</si>
  <si>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</si>
  <si>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</si>
  <si>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</si>
  <si>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</si>
  <si>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</si>
  <si>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</si>
  <si>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</si>
  <si>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</si>
  <si>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</si>
  <si>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</si>
  <si>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</si>
  <si>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</si>
  <si>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</si>
  <si>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</si>
  <si>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</si>
  <si>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</si>
  <si>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</si>
  <si>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</si>
  <si>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</si>
  <si>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</si>
  <si>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</si>
  <si>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</si>
  <si>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</si>
  <si>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</si>
  <si>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</si>
  <si>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</si>
  <si>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</si>
  <si>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</si>
  <si>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</si>
  <si>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</si>
  <si>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</si>
  <si>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</si>
  <si>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</si>
  <si>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</si>
  <si>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</si>
  <si>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</si>
  <si>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</si>
  <si>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</si>
  <si>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</si>
  <si>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</si>
  <si>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</si>
  <si>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</si>
  <si>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</si>
  <si>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</si>
  <si>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</si>
  <si>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</si>
  <si>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</si>
  <si>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</si>
  <si>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</si>
  <si>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</si>
  <si>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</si>
  <si>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</si>
  <si>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</si>
  <si>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</si>
  <si>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</si>
  <si>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</si>
  <si>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</si>
  <si>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</si>
  <si>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</si>
  <si>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</si>
  <si>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</si>
  <si>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</si>
  <si>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</si>
  <si>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</si>
  <si>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</si>
  <si>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</si>
  <si>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</si>
  <si>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</si>
  <si>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</si>
  <si>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</si>
  <si>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</si>
  <si>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</si>
  <si>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</si>
  <si>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</si>
  <si>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</si>
  <si>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</si>
  <si>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</si>
  <si>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</si>
  <si>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</si>
  <si>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</si>
  <si>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</si>
  <si>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</si>
  <si>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</si>
  <si>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</si>
  <si>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</si>
  <si>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</si>
  <si>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</si>
  <si>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</si>
  <si>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</si>
  <si>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</si>
  <si>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</si>
  <si>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</si>
  <si>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</si>
  <si>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</si>
  <si>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</si>
  <si>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</si>
  <si>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</si>
  <si>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</si>
  <si>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</si>
  <si>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</si>
  <si>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</si>
  <si>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</si>
  <si>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</si>
  <si>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</si>
  <si>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</si>
  <si>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</si>
  <si>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</si>
  <si>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</si>
  <si>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</si>
  <si>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</si>
  <si>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</si>
  <si>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</si>
  <si>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</si>
  <si>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</si>
  <si>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</si>
  <si>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</si>
  <si>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</si>
  <si>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</si>
  <si>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</si>
  <si>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</si>
  <si>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</si>
  <si>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</si>
  <si>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</si>
  <si>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</si>
  <si>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</si>
  <si>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</si>
  <si>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</si>
  <si>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</si>
  <si>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</si>
  <si>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</si>
  <si>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</si>
  <si>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</si>
  <si>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</si>
  <si>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</si>
  <si>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</si>
  <si>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</si>
  <si>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</si>
  <si>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</si>
  <si>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</si>
  <si>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</si>
  <si>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</si>
  <si>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</si>
  <si>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</si>
  <si>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</si>
  <si>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</si>
  <si>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</si>
  <si>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</si>
  <si>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</si>
  <si>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</si>
  <si>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</si>
  <si>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</si>
  <si>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</si>
  <si>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</si>
  <si>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</si>
  <si>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</si>
  <si>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</si>
  <si>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</si>
  <si>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</si>
  <si>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</si>
  <si>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</si>
  <si>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</si>
  <si>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</si>
  <si>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</si>
  <si>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</si>
  <si>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</si>
  <si>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</si>
  <si>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</si>
  <si>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</si>
  <si>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</si>
  <si>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</si>
  <si>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</si>
  <si>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</si>
  <si>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</si>
  <si>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</si>
  <si>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</si>
  <si>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</si>
  <si>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</si>
  <si>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</si>
  <si>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</si>
  <si>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</si>
  <si>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</si>
  <si>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</si>
  <si>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</si>
  <si>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</si>
  <si>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</si>
  <si>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</si>
  <si>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</si>
  <si>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</si>
  <si>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</si>
  <si>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</si>
  <si>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</si>
  <si>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</si>
  <si>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</si>
  <si>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</si>
  <si>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</si>
  <si>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</si>
  <si>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</si>
  <si>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</si>
  <si>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</si>
  <si>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</si>
  <si>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</si>
  <si>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</si>
  <si>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</si>
  <si>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</si>
  <si>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</si>
  <si>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</si>
  <si>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</si>
  <si>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</si>
  <si>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</si>
  <si>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</si>
  <si>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</si>
  <si>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</si>
  <si>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</si>
  <si>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</si>
  <si>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</si>
  <si>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</si>
  <si>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</si>
  <si>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</si>
  <si>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</si>
  <si>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</si>
  <si>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</si>
  <si>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</si>
  <si>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</si>
  <si>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</si>
  <si>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</si>
  <si>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</si>
  <si>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</si>
  <si>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</si>
  <si>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</si>
  <si>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</si>
  <si>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</si>
  <si>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</si>
  <si>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</si>
  <si>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</si>
  <si>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</si>
  <si>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</si>
  <si>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</si>
  <si>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</si>
  <si>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</si>
  <si>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</si>
  <si>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</si>
  <si>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</si>
  <si>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</si>
  <si>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</si>
  <si>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</si>
  <si>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</si>
  <si>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</si>
  <si>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</si>
  <si>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</si>
  <si>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</si>
  <si>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</si>
  <si>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</si>
  <si>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</si>
  <si>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</si>
  <si>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</si>
  <si>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</si>
  <si>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</si>
  <si>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</si>
  <si>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</si>
  <si>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</si>
  <si>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</si>
  <si>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</si>
  <si>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</si>
  <si>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</si>
  <si>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</si>
  <si>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</si>
  <si>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</si>
  <si>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</si>
  <si>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</si>
  <si>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</si>
  <si>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</si>
  <si>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</si>
  <si>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</si>
  <si>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</si>
  <si>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</si>
  <si>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</si>
  <si>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</si>
  <si>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</si>
  <si>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</si>
  <si>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</si>
  <si>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</si>
  <si>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</si>
  <si>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</si>
  <si>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</si>
  <si>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</si>
  <si>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</si>
  <si>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</si>
  <si>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</si>
  <si>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</si>
  <si>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</si>
  <si>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</si>
  <si>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</si>
  <si>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</si>
  <si>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</si>
  <si>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</si>
  <si>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</si>
  <si>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</si>
  <si>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</si>
  <si>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</si>
  <si>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</si>
  <si>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</si>
  <si>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</si>
  <si>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</si>
  <si>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</si>
  <si>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</si>
  <si>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</si>
  <si>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</si>
  <si>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</si>
  <si>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</si>
  <si>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</si>
  <si>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</si>
  <si>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</si>
  <si>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</si>
  <si>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</si>
  <si>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</si>
  <si>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</si>
  <si>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</si>
  <si>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</si>
  <si>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</si>
  <si>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</si>
  <si>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</si>
  <si>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</si>
  <si>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</si>
  <si>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</si>
  <si>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</si>
  <si>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</si>
  <si>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</si>
  <si>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</si>
  <si>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</si>
  <si>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</si>
  <si>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</si>
  <si>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</si>
  <si>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</si>
  <si>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</si>
  <si>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</si>
  <si>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</si>
  <si>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</si>
  <si>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</si>
  <si>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</si>
  <si>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</si>
  <si>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</si>
  <si>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</si>
  <si>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</si>
  <si>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</si>
  <si>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</si>
  <si>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</si>
  <si>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</si>
  <si>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</si>
  <si>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</si>
  <si>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</si>
  <si>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</si>
  <si>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</si>
  <si>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</si>
  <si>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</si>
  <si>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</si>
  <si>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</si>
  <si>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</si>
  <si>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</si>
  <si>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</si>
  <si>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</si>
  <si>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</si>
  <si>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</si>
  <si>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</si>
  <si>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</si>
  <si>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</si>
  <si>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</si>
  <si>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</si>
  <si>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</si>
  <si>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</si>
  <si>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</si>
  <si>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</si>
  <si>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</si>
  <si>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</si>
  <si>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</si>
  <si>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</si>
  <si>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</si>
  <si>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</si>
  <si>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</si>
  <si>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</si>
  <si>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</si>
  <si>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</si>
  <si>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</si>
  <si>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</si>
  <si>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</si>
  <si>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</si>
  <si>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</si>
  <si>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</si>
  <si>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</si>
  <si>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</si>
  <si>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</si>
  <si>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</si>
  <si>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</si>
  <si>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</si>
  <si>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</si>
  <si>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</si>
  <si>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</si>
  <si>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</si>
  <si>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</si>
  <si>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</si>
  <si>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</si>
  <si>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</si>
  <si>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</si>
  <si>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</si>
  <si>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</si>
  <si>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</si>
  <si>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</si>
  <si>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</si>
  <si>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</si>
  <si>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</si>
  <si>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</si>
  <si>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</si>
  <si>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</si>
  <si>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</si>
  <si>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</si>
  <si>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</si>
  <si>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</si>
  <si>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</si>
  <si>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</si>
  <si>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</si>
  <si>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</si>
  <si>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</si>
  <si>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</si>
  <si>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</si>
  <si>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</si>
  <si>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</si>
  <si>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</si>
  <si>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</si>
  <si>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</si>
  <si>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</si>
  <si>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</si>
  <si>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</si>
  <si>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</si>
  <si>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</si>
  <si>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</si>
  <si>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</si>
  <si>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</si>
  <si>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</si>
  <si>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</si>
  <si>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</si>
  <si>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</si>
  <si>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</si>
  <si>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</si>
  <si>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</si>
  <si>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</si>
  <si>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</si>
  <si>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</si>
  <si>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</si>
  <si>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</si>
  <si>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</si>
  <si>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</si>
  <si>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</si>
  <si>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</si>
  <si>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</si>
  <si>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</si>
  <si>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</si>
  <si>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</si>
  <si>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</si>
  <si>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</si>
  <si>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</si>
  <si>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</si>
  <si>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</si>
  <si>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</si>
  <si>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</si>
  <si>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</si>
  <si>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</si>
  <si>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</si>
  <si>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</si>
  <si>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</si>
  <si>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</si>
  <si>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</si>
  <si>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</si>
  <si>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</si>
  <si>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</si>
  <si>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</si>
  <si>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</si>
  <si>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</si>
  <si>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</si>
  <si>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</si>
  <si>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</si>
  <si>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</si>
  <si>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</si>
  <si>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</si>
  <si>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</si>
  <si>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</si>
  <si>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</si>
  <si>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</si>
  <si>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</si>
  <si>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</si>
  <si>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</si>
  <si>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</si>
  <si>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</si>
  <si>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</si>
  <si>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</si>
  <si>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</si>
  <si>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</si>
  <si>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</si>
  <si>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</si>
  <si>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</si>
  <si>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</si>
  <si>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</si>
  <si>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</si>
  <si>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</si>
  <si>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</si>
  <si>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</si>
  <si>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</si>
  <si>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</si>
  <si>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</si>
  <si>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</si>
  <si>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</si>
  <si>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</si>
  <si>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</si>
  <si>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</si>
  <si>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</si>
  <si>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</si>
  <si>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</si>
  <si>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</si>
  <si>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</si>
  <si>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</si>
  <si>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</si>
  <si>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</si>
  <si>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</si>
  <si>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</si>
  <si>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</si>
  <si>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</si>
  <si>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</si>
  <si>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</si>
  <si>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</si>
  <si>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</si>
  <si>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</si>
  <si>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</si>
  <si>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</si>
  <si>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</si>
  <si>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</si>
  <si>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</si>
  <si>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</si>
  <si>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</si>
  <si>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</si>
  <si>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</si>
  <si>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</si>
  <si>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</si>
  <si>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</si>
  <si>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</si>
  <si>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</si>
  <si>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</si>
  <si>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</si>
  <si>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</si>
  <si>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</si>
  <si>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</si>
  <si>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</si>
  <si>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</si>
  <si>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</si>
  <si>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</si>
  <si>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</si>
  <si>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</si>
  <si>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</si>
  <si>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</si>
  <si>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</si>
  <si>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</si>
  <si>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</si>
  <si>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</si>
  <si>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</si>
  <si>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</si>
  <si>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</si>
  <si>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</si>
  <si>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</si>
  <si>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</si>
  <si>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</si>
  <si>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</si>
  <si>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</si>
  <si>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</si>
  <si>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</si>
  <si>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</si>
  <si>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</si>
  <si>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</si>
  <si>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</si>
  <si>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</si>
  <si>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</si>
  <si>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</si>
  <si>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</si>
  <si>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</si>
  <si>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</si>
  <si>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</si>
  <si>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</si>
  <si>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</si>
  <si>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</si>
  <si>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</si>
  <si>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</si>
  <si>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</si>
  <si>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</si>
  <si>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</si>
  <si>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</si>
  <si>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</si>
  <si>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</si>
  <si>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</si>
  <si>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</si>
  <si>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</si>
  <si>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</si>
  <si>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</si>
  <si>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</si>
  <si>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</si>
  <si>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</si>
  <si>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</si>
  <si>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</si>
  <si>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</si>
  <si>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</si>
  <si>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</si>
  <si>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</si>
  <si>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</si>
  <si>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</si>
  <si>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</si>
  <si>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</si>
  <si>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</si>
  <si>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</si>
  <si>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</si>
  <si>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</si>
  <si>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</si>
  <si>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</si>
  <si>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</si>
  <si>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</si>
  <si>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</si>
  <si>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</si>
  <si>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</si>
  <si>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</si>
  <si>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</si>
  <si>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</si>
  <si>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</si>
  <si>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</si>
  <si>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</si>
  <si>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</si>
  <si>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</si>
  <si>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</si>
  <si>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</si>
  <si>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</si>
  <si>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</si>
  <si>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</si>
  <si>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</si>
  <si>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</si>
  <si>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</si>
  <si>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</si>
  <si>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</si>
  <si>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</si>
  <si>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</si>
  <si>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</si>
  <si>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</si>
  <si>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</si>
  <si>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</si>
  <si>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</si>
  <si>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</si>
  <si>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</si>
  <si>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</si>
  <si>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</si>
  <si>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</si>
  <si>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</si>
  <si>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</si>
  <si>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</si>
  <si>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</si>
  <si>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</si>
  <si>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</si>
  <si>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</si>
  <si>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</si>
  <si>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</si>
  <si>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</si>
  <si>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</si>
  <si>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</si>
  <si>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</si>
  <si>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</si>
  <si>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</si>
  <si>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</si>
  <si>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</si>
  <si>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</si>
  <si>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</si>
  <si>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</si>
  <si>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</si>
  <si>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</si>
  <si>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</si>
  <si>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</si>
  <si>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</si>
  <si>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</si>
  <si>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</si>
  <si>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</si>
  <si>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</si>
  <si>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</si>
  <si>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</si>
  <si>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</si>
  <si>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</si>
  <si>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</si>
  <si>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</si>
  <si>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</si>
  <si>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</si>
  <si>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</si>
  <si>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</si>
  <si>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</si>
  <si>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</si>
  <si>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</si>
  <si>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</si>
  <si>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</si>
  <si>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</si>
  <si>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</si>
  <si>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</si>
  <si>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</si>
  <si>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</si>
  <si>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</si>
  <si>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</si>
  <si>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</si>
  <si>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</si>
  <si>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</si>
  <si>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</si>
  <si>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</si>
  <si>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</si>
  <si>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</si>
  <si>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</si>
  <si>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</si>
  <si>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</si>
  <si>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</si>
  <si>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</si>
  <si>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</si>
  <si>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</si>
  <si>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</si>
  <si>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</si>
  <si>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</si>
  <si>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</si>
  <si>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</si>
  <si>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</si>
  <si>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</si>
  <si>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</si>
  <si>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</si>
  <si>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</si>
  <si>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</si>
  <si>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</si>
  <si>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</si>
  <si>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</si>
  <si>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</si>
  <si>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</si>
  <si>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</si>
  <si>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</si>
  <si>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</si>
  <si>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</si>
  <si>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</si>
  <si>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</si>
  <si>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</si>
  <si>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</si>
  <si>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</si>
  <si>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</si>
  <si>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</si>
  <si>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</si>
  <si>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</si>
  <si>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</si>
  <si>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</si>
  <si>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</si>
  <si>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</si>
  <si>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</si>
  <si>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</si>
  <si>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</si>
  <si>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</si>
  <si>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</si>
  <si>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</si>
  <si>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</si>
  <si>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</si>
  <si>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</si>
  <si>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</si>
  <si>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</si>
  <si>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</si>
  <si>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</si>
  <si>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</si>
  <si>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</si>
  <si>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</si>
  <si>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</si>
  <si>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</si>
  <si>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</si>
  <si>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</si>
  <si>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</si>
  <si>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</si>
  <si>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</si>
  <si>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</si>
  <si>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</si>
  <si>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</si>
  <si>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</si>
  <si>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</si>
  <si>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</si>
  <si>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</si>
  <si>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</si>
  <si>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</si>
  <si>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</si>
  <si>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</si>
  <si>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</si>
  <si>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</si>
  <si>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</si>
  <si>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</si>
  <si>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</si>
  <si>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</si>
  <si>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</si>
  <si>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</si>
  <si>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</si>
  <si>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</si>
  <si>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</si>
  <si>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</si>
  <si>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</si>
  <si>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</si>
  <si>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</si>
  <si>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</si>
  <si>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</si>
  <si>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</si>
  <si>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</si>
  <si>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</si>
  <si>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</si>
  <si>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</si>
  <si>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</si>
  <si>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</si>
  <si>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</si>
  <si>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</si>
  <si>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</si>
  <si>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</si>
  <si>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</si>
  <si>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</si>
  <si>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</si>
  <si>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</si>
  <si>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</si>
  <si>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</si>
  <si>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</si>
  <si>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</si>
  <si>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</si>
  <si>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</si>
  <si>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</si>
  <si>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</si>
  <si>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</si>
  <si>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</si>
  <si>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</si>
  <si>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</si>
  <si>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</si>
  <si>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</si>
  <si>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</si>
  <si>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</si>
  <si>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</si>
  <si>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</si>
  <si>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</si>
  <si>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</si>
  <si>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</si>
  <si>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</si>
  <si>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</si>
  <si>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</si>
  <si>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</si>
  <si>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</si>
  <si>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</si>
  <si>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</si>
  <si>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</si>
  <si>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</si>
  <si>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</si>
  <si>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</si>
  <si>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</si>
  <si>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</si>
  <si>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</si>
  <si>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</si>
  <si>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</si>
  <si>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</si>
  <si>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</si>
  <si>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</si>
  <si>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</si>
  <si>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</si>
  <si>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</si>
  <si>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</si>
  <si>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</si>
  <si>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</si>
  <si>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</si>
  <si>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</si>
  <si>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</si>
  <si>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</si>
  <si>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</si>
  <si>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</si>
  <si>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</si>
  <si>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</si>
  <si>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</si>
  <si>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</si>
  <si>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</si>
  <si>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</si>
  <si>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</si>
  <si>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</si>
  <si>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</si>
  <si>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</si>
  <si>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</si>
  <si>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</si>
  <si>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</si>
  <si>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</si>
  <si>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</si>
  <si>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</si>
  <si>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</si>
  <si>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</si>
  <si>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</si>
  <si>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</si>
  <si>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</si>
  <si>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</si>
  <si>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</si>
  <si>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</si>
  <si>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</si>
  <si>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</si>
  <si>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</si>
  <si>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</si>
  <si>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</si>
  <si>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</si>
  <si>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</si>
  <si>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</si>
  <si>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</si>
  <si>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</si>
  <si>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</si>
  <si>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</si>
  <si>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</si>
  <si>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</si>
  <si>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</si>
  <si>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</si>
  <si>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</si>
  <si>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</si>
  <si>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</si>
  <si>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</si>
  <si>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</si>
  <si>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</si>
  <si>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</si>
  <si>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</si>
  <si>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</si>
  <si>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</si>
  <si>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</si>
  <si>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</si>
  <si>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</si>
  <si>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</si>
  <si>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</si>
  <si>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</si>
  <si>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</si>
  <si>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</si>
  <si>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</si>
  <si>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</si>
  <si>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</si>
  <si>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</si>
  <si>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</si>
  <si>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</si>
  <si>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</si>
  <si>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</si>
  <si>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</si>
  <si>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</si>
  <si>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</si>
  <si>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</si>
  <si>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</si>
  <si>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</si>
  <si>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</si>
  <si>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</si>
  <si>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</si>
  <si>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</si>
  <si>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</si>
  <si>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</si>
  <si>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</si>
  <si>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</si>
  <si>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</si>
  <si>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</si>
  <si>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</si>
  <si>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</si>
  <si>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</si>
  <si>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</si>
  <si>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</si>
  <si>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</si>
  <si>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</si>
  <si>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</si>
  <si>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</si>
  <si>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</si>
  <si>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</si>
  <si>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</si>
  <si>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</si>
  <si>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</si>
  <si>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</si>
  <si>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</si>
  <si>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</si>
  <si>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</si>
  <si>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</si>
  <si>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</si>
  <si>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</si>
  <si>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</si>
  <si>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</si>
  <si>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</si>
  <si>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</si>
  <si>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</si>
  <si>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</si>
  <si>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</si>
  <si>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</si>
  <si>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</si>
  <si>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</si>
  <si>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</si>
  <si>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</si>
  <si>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</si>
  <si>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</si>
  <si>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</si>
  <si>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</si>
  <si>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</si>
  <si>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</si>
  <si>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</si>
  <si>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</si>
  <si>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</si>
  <si>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</si>
  <si>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</si>
  <si>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</si>
  <si>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</si>
  <si>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</si>
  <si>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</si>
  <si>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</si>
  <si>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</si>
  <si>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</si>
  <si>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</si>
  <si>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</si>
  <si>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</si>
  <si>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</si>
  <si>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</si>
  <si>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</si>
  <si>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</si>
  <si>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</si>
  <si>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</si>
  <si>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</si>
  <si>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</si>
  <si>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</si>
  <si>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</si>
  <si>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</si>
  <si>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</si>
  <si>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</si>
  <si>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</si>
  <si>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</si>
  <si>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</si>
  <si>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</si>
  <si>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</si>
  <si>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</si>
  <si>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</si>
  <si>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</si>
  <si>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</si>
  <si>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</si>
  <si>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</si>
  <si>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</si>
  <si>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</si>
  <si>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</si>
  <si>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</si>
  <si>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</si>
  <si>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</si>
  <si>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</si>
  <si>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</si>
  <si>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</si>
  <si>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</si>
  <si>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</si>
  <si>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</si>
  <si>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</si>
  <si>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</si>
  <si>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</si>
  <si>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</si>
  <si>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</si>
  <si>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</si>
  <si>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</si>
  <si>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</si>
  <si>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</si>
  <si>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</si>
  <si>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</si>
  <si>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</si>
  <si>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</si>
  <si>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</si>
  <si>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</si>
  <si>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</si>
  <si>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</si>
  <si>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</si>
  <si>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</si>
  <si>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</si>
  <si>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</si>
  <si>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</si>
  <si>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</si>
  <si>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</si>
  <si>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</si>
  <si>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</si>
  <si>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</si>
  <si>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</si>
  <si>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</si>
  <si>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</si>
  <si>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</si>
  <si>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</si>
  <si>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</si>
  <si>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</si>
  <si>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</si>
  <si>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</si>
  <si>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</si>
  <si>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</si>
  <si>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</si>
  <si>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</si>
  <si>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</si>
  <si>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</si>
  <si>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</si>
  <si>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</si>
  <si>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</si>
  <si>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</si>
  <si>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</si>
  <si>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</si>
  <si>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</si>
  <si>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</si>
  <si>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</si>
  <si>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</si>
  <si>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</si>
  <si>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</si>
  <si>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</si>
  <si>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</si>
  <si>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</si>
  <si>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</si>
  <si>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</si>
  <si>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</si>
  <si>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</si>
  <si>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</si>
  <si>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</si>
  <si>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</si>
  <si>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</si>
  <si>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</si>
  <si>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</si>
  <si>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</si>
  <si>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</si>
  <si>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</si>
  <si>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</si>
  <si>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</si>
  <si>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</si>
  <si>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</si>
  <si>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</si>
  <si>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</si>
  <si>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</si>
  <si>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</si>
  <si>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</si>
  <si>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</si>
  <si>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</si>
  <si>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</si>
  <si>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</si>
  <si>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</si>
  <si>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</si>
  <si>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</si>
  <si>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</si>
  <si>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</si>
  <si>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</si>
  <si>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</si>
  <si>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</si>
  <si>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</si>
  <si>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</si>
  <si>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</si>
  <si>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</si>
  <si>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</si>
  <si>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</si>
  <si>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</si>
  <si>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</si>
  <si>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</si>
  <si>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</si>
  <si>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</si>
  <si>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</si>
  <si>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</si>
  <si>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</si>
  <si>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</si>
  <si>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</si>
  <si>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</si>
  <si>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</si>
  <si>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</si>
  <si>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</si>
  <si>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</si>
  <si>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</si>
  <si>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</si>
  <si>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</si>
  <si>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</si>
  <si>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</si>
  <si>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</si>
  <si>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</si>
  <si>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</si>
  <si>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</si>
  <si>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</si>
  <si>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</si>
  <si>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</si>
  <si>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</si>
  <si>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</si>
  <si>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</si>
  <si>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</si>
  <si>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</si>
  <si>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</si>
  <si>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</si>
  <si>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</si>
  <si>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</si>
  <si>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</si>
  <si>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</si>
  <si>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</si>
  <si>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</si>
  <si>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</si>
  <si>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</si>
  <si>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</si>
  <si>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</si>
  <si>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</si>
  <si>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</si>
  <si>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</si>
  <si>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</si>
  <si>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</si>
  <si>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</si>
  <si>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</si>
  <si>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</si>
  <si>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</si>
  <si>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</si>
  <si>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</si>
  <si>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</si>
  <si>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</si>
  <si>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</si>
  <si>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</si>
  <si>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</si>
  <si>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</si>
  <si>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</si>
  <si>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</si>
  <si>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</si>
  <si>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</si>
  <si>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</si>
  <si>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</si>
  <si>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</si>
  <si>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</si>
  <si>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</si>
  <si>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</si>
  <si>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</si>
  <si>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</si>
  <si>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</si>
  <si>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</si>
  <si>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</si>
  <si>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</si>
  <si>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</si>
  <si>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</si>
  <si>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</si>
  <si>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</si>
  <si>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</si>
  <si>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</si>
  <si>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</si>
  <si>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</si>
  <si>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</si>
  <si>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</si>
  <si>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</si>
  <si>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</si>
  <si>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</si>
  <si>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</si>
  <si>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</si>
  <si>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</si>
  <si>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</si>
  <si>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</si>
  <si>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</si>
  <si>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</si>
  <si>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</si>
  <si>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</si>
  <si>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</si>
  <si>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</si>
  <si>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</si>
  <si>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</si>
  <si>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</si>
  <si>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</si>
  <si>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</si>
  <si>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</si>
  <si>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</si>
  <si>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</si>
  <si>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</si>
  <si>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</si>
  <si>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</si>
  <si>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</si>
  <si>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</si>
  <si>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</si>
  <si>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</si>
  <si>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</si>
  <si>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</si>
  <si>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</si>
  <si>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</si>
  <si>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</si>
  <si>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</si>
  <si>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</si>
  <si>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</si>
  <si>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</si>
  <si>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</si>
  <si>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</si>
  <si>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</si>
  <si>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</si>
  <si>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</si>
  <si>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</si>
  <si>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</si>
  <si>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</si>
  <si>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</si>
  <si>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</si>
  <si>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</si>
  <si>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</si>
  <si>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</si>
  <si>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</si>
  <si>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</si>
  <si>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</si>
  <si>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</si>
  <si>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</si>
  <si>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</si>
  <si>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</si>
  <si>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</si>
  <si>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</si>
  <si>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</si>
  <si>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</si>
  <si>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</si>
  <si>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</si>
  <si>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</si>
  <si>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</si>
  <si>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</si>
  <si>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</si>
  <si>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</si>
  <si>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</si>
  <si>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</si>
  <si>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</si>
  <si>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</si>
  <si>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</si>
  <si>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</si>
  <si>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</si>
  <si>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</si>
  <si>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</si>
  <si>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</si>
  <si>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</si>
  <si>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</si>
  <si>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</si>
  <si>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</si>
  <si>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</si>
  <si>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</si>
  <si>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</si>
  <si>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</si>
  <si>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</si>
  <si>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</si>
  <si>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</si>
  <si>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</si>
  <si>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</si>
  <si>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</si>
  <si>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</si>
  <si>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</si>
  <si>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</si>
  <si>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</si>
  <si>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</si>
  <si>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</si>
  <si>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</si>
  <si>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</si>
  <si>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</si>
  <si>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</si>
  <si>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</si>
  <si>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</si>
  <si>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</si>
  <si>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</si>
  <si>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</si>
  <si>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</si>
  <si>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</si>
  <si>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</si>
  <si>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</si>
  <si>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</si>
  <si>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</si>
  <si>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</si>
  <si>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</si>
  <si>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</si>
  <si>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</si>
  <si>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</si>
  <si>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</si>
  <si>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</si>
  <si>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</si>
  <si>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</si>
  <si>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</si>
  <si>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</si>
  <si>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</si>
  <si>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</si>
  <si>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</si>
  <si>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</si>
  <si>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</si>
  <si>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</si>
  <si>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</si>
  <si>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</si>
  <si>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</si>
  <si>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</si>
  <si>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</si>
  <si>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</si>
  <si>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</si>
  <si>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</si>
  <si>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</si>
  <si>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</si>
  <si>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</si>
  <si>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</si>
  <si>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</si>
  <si>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</si>
  <si>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</si>
  <si>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</si>
  <si>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</si>
  <si>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</si>
  <si>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</si>
  <si>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</si>
  <si>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</si>
  <si>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</si>
  <si>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</si>
  <si>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</si>
  <si>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</si>
  <si>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</si>
  <si>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</si>
  <si>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</si>
  <si>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</si>
  <si>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</si>
  <si>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</si>
  <si>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</si>
  <si>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</si>
  <si>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</si>
  <si>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</si>
  <si>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</si>
  <si>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</si>
  <si>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</si>
  <si>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</si>
  <si>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</si>
  <si>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</si>
  <si>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</si>
  <si>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</si>
  <si>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</si>
  <si>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</si>
  <si>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</si>
  <si>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</si>
  <si>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</si>
  <si>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</si>
  <si>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</si>
  <si>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</si>
  <si>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</si>
  <si>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</si>
  <si>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</si>
  <si>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</si>
  <si>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</si>
  <si>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</si>
  <si>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</si>
  <si>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</si>
  <si>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</si>
  <si>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</si>
  <si>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</si>
  <si>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</si>
  <si>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</si>
  <si>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</si>
  <si>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</si>
  <si>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</si>
  <si>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</si>
  <si>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</si>
  <si>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</si>
  <si>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</si>
  <si>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</si>
  <si>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</si>
  <si>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</si>
  <si>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</si>
  <si>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</si>
  <si>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</si>
  <si>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</si>
  <si>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</si>
  <si>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</si>
  <si>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</si>
  <si>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</si>
  <si>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</si>
  <si>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</si>
  <si>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</si>
  <si>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</si>
  <si>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</si>
  <si>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</si>
  <si>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</si>
  <si>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</si>
  <si>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</si>
  <si>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</si>
  <si>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</si>
  <si>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</si>
  <si>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</si>
  <si>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</si>
  <si>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</si>
  <si>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</si>
  <si>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</si>
  <si>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</si>
  <si>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</si>
  <si>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</si>
  <si>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</si>
  <si>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</si>
  <si>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</si>
  <si>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</si>
  <si>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</si>
  <si>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</si>
  <si>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</si>
  <si>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</si>
  <si>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</si>
  <si>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</si>
  <si>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</si>
  <si>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</si>
  <si>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</si>
  <si>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</si>
  <si>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</si>
  <si>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</si>
  <si>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</si>
  <si>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</si>
  <si>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</si>
  <si>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</si>
  <si>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</si>
  <si>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</si>
  <si>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</si>
  <si>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</si>
  <si>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</si>
  <si>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</si>
  <si>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</si>
  <si>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</si>
  <si>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</si>
  <si>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</si>
  <si>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</si>
  <si>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</si>
  <si>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</si>
  <si>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</si>
  <si>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</si>
  <si>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</si>
  <si>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</si>
  <si>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</si>
  <si>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</si>
  <si>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</si>
  <si>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</si>
  <si>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</si>
  <si>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</si>
  <si>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</si>
  <si>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</si>
  <si>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</si>
  <si>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</si>
  <si>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</si>
  <si>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</si>
  <si>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</si>
  <si>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</si>
  <si>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</si>
  <si>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</si>
  <si>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</si>
  <si>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</si>
  <si>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</si>
  <si>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</si>
  <si>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</si>
  <si>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</si>
  <si>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</si>
  <si>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</si>
  <si>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</si>
  <si>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</si>
  <si>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</si>
  <si>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</si>
  <si>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</si>
  <si>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</si>
  <si>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</si>
  <si>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</si>
  <si>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</si>
  <si>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</si>
  <si>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</si>
  <si>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</si>
  <si>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</si>
  <si>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</si>
  <si>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</si>
  <si>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</si>
  <si>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</si>
  <si>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</si>
  <si>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</si>
  <si>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</si>
  <si>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</si>
  <si>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</si>
  <si>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</si>
  <si>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</si>
  <si>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</si>
  <si>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</si>
  <si>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</si>
  <si>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</si>
  <si>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</si>
  <si>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</si>
  <si>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</si>
  <si>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</si>
  <si>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</si>
  <si>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</si>
  <si>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</si>
  <si>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</si>
  <si>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</si>
  <si>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</si>
  <si>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</si>
  <si>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</si>
  <si>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</si>
  <si>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</si>
  <si>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</si>
  <si>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</si>
  <si>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</si>
  <si>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</si>
  <si>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</si>
  <si>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</si>
  <si>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</si>
  <si>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</si>
  <si>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</si>
  <si>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</si>
  <si>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</si>
  <si>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</si>
  <si>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</si>
  <si>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</si>
  <si>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</si>
  <si>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</si>
  <si>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</si>
  <si>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</si>
  <si>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</si>
  <si>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</si>
  <si>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</si>
  <si>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</si>
  <si>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</si>
  <si>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</si>
  <si>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</si>
  <si>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</si>
  <si>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</si>
  <si>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</si>
  <si>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</si>
  <si>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</si>
  <si>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</si>
  <si>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</si>
  <si>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</si>
  <si>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</si>
  <si>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</si>
  <si>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</si>
  <si>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</si>
  <si>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</si>
  <si>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</si>
  <si>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</si>
  <si>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</si>
  <si>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</si>
  <si>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</si>
  <si>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</si>
  <si>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</si>
  <si>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</si>
  <si>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</si>
  <si>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</si>
  <si>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</si>
  <si>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</si>
  <si>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</si>
  <si>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</si>
  <si>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</si>
  <si>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</si>
  <si>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</si>
  <si>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</si>
  <si>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</si>
  <si>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</si>
  <si>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</si>
  <si>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</si>
  <si>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</si>
  <si>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</si>
  <si>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</si>
  <si>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</si>
  <si>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</si>
  <si>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</si>
  <si>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</si>
  <si>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</si>
  <si>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</si>
  <si>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</si>
  <si>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</si>
  <si>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</si>
  <si>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</si>
  <si>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</si>
  <si>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</si>
  <si>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</si>
  <si>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</si>
  <si>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</si>
  <si>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</si>
  <si>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</si>
  <si>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</si>
  <si>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</si>
  <si>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</si>
  <si>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</si>
  <si>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</si>
  <si>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</si>
  <si>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</si>
  <si>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</si>
  <si>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</si>
  <si>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</si>
  <si>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</si>
  <si>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</si>
  <si>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</si>
  <si>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</si>
  <si>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</si>
  <si>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</si>
  <si>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</si>
  <si>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</si>
  <si>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</si>
  <si>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</si>
  <si>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</si>
  <si>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</si>
  <si>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</si>
  <si>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</si>
  <si>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</si>
  <si>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</si>
  <si>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</si>
  <si>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</si>
  <si>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</si>
  <si>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</si>
  <si>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</si>
  <si>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</si>
  <si>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</si>
  <si>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</si>
  <si>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</si>
  <si>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</si>
  <si>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</si>
  <si>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</si>
  <si>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</si>
  <si>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</si>
  <si>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</si>
  <si>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</si>
  <si>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</si>
  <si>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</si>
  <si>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</si>
  <si>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</si>
  <si>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</si>
  <si>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</si>
  <si>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</si>
  <si>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</si>
  <si>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</si>
  <si>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</si>
  <si>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</si>
  <si>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</si>
  <si>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</si>
  <si>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</si>
  <si>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</si>
  <si>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</si>
  <si>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</si>
  <si>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</si>
  <si>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</si>
  <si>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</si>
  <si>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</si>
  <si>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</si>
  <si>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</si>
  <si>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</si>
  <si>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</si>
  <si>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</si>
  <si>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</si>
  <si>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</si>
  <si>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</si>
  <si>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</si>
  <si>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</si>
  <si>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</si>
  <si>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</si>
  <si>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</si>
  <si>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</si>
  <si>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</si>
  <si>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</si>
  <si>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</si>
  <si>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</si>
  <si>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</si>
  <si>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</si>
  <si>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</si>
  <si>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</si>
  <si>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</si>
  <si>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</si>
  <si>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</si>
  <si>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</si>
  <si>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</si>
  <si>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</si>
  <si>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</si>
  <si>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</si>
  <si>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</si>
  <si>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</si>
  <si>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</si>
  <si>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</si>
  <si>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</si>
  <si>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</si>
  <si>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</si>
  <si>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</si>
  <si>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</si>
  <si>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</si>
  <si>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</si>
  <si>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</si>
  <si>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</si>
  <si>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</si>
  <si>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</si>
  <si>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</si>
  <si>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</si>
  <si>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</si>
  <si>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</si>
  <si>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</si>
  <si>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</si>
  <si>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</si>
  <si>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</si>
  <si>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</si>
  <si>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</si>
  <si>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</si>
  <si>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</si>
  <si>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</si>
  <si>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</si>
  <si>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</si>
  <si>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</si>
  <si>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</si>
  <si>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</si>
  <si>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</si>
  <si>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</si>
  <si>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</si>
  <si>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</si>
  <si>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</si>
  <si>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</si>
  <si>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</si>
  <si>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</si>
  <si>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</si>
  <si>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</si>
  <si>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</si>
  <si>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</si>
  <si>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</si>
  <si>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</si>
  <si>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</si>
  <si>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</si>
  <si>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</si>
  <si>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</si>
  <si>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</si>
  <si>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</si>
  <si>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</si>
  <si>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</si>
  <si>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</si>
  <si>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</si>
  <si>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</si>
  <si>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</si>
  <si>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</si>
  <si>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</si>
  <si>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</si>
  <si>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</si>
  <si>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</si>
  <si>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</si>
  <si>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</si>
  <si>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</si>
  <si>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</si>
  <si>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</si>
  <si>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</si>
  <si>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</si>
  <si>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</si>
  <si>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</si>
  <si>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</si>
  <si>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</si>
  <si>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</si>
  <si>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</si>
  <si>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</si>
  <si>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</si>
  <si>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</si>
  <si>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</si>
  <si>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</si>
  <si>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</si>
  <si>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</si>
  <si>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</si>
  <si>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</si>
  <si>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</si>
  <si>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</si>
  <si>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</si>
  <si>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</si>
  <si>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</si>
  <si>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</si>
  <si>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</si>
  <si>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</si>
  <si>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</si>
  <si>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</si>
  <si>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</si>
  <si>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</si>
  <si>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</si>
  <si>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</si>
  <si>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</si>
  <si>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</si>
  <si>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</si>
  <si>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</si>
  <si>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</si>
  <si>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</si>
  <si>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</si>
  <si>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</si>
  <si>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</si>
  <si>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</si>
  <si>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</si>
  <si>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</si>
  <si>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</si>
  <si>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</si>
  <si>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</si>
  <si>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</si>
  <si>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</si>
  <si>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</si>
  <si>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</si>
  <si>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</si>
  <si>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</si>
  <si>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</si>
  <si>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</si>
  <si>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</si>
  <si>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</si>
  <si>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</si>
  <si>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</si>
  <si>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</si>
  <si>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</si>
  <si>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</si>
  <si>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</si>
  <si>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</si>
  <si>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</si>
  <si>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</si>
  <si>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</si>
  <si>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</si>
  <si>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</si>
  <si>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</si>
  <si>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</si>
  <si>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</si>
  <si>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</si>
  <si>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</si>
  <si>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</si>
  <si>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</si>
  <si>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</si>
  <si>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</si>
  <si>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</si>
  <si>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</si>
  <si>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</si>
  <si>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</si>
  <si>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</si>
  <si>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</si>
  <si>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</si>
  <si>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</si>
  <si>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</si>
  <si>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</si>
  <si>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</si>
  <si>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</si>
  <si>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</si>
  <si>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</si>
  <si>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</si>
  <si>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</si>
  <si>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</si>
  <si>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</si>
  <si>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</si>
  <si>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</si>
  <si>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</si>
  <si>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</si>
  <si>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</si>
  <si>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</si>
  <si>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</si>
  <si>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</si>
  <si>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</si>
  <si>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</si>
  <si>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</si>
  <si>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</si>
  <si>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</si>
  <si>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</si>
  <si>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</si>
  <si>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</si>
  <si>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</si>
  <si>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</si>
  <si>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</si>
  <si>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</si>
  <si>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</si>
  <si>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</si>
  <si>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</si>
  <si>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</si>
  <si>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</si>
  <si>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</si>
  <si>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</si>
  <si>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</si>
  <si>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</si>
  <si>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</si>
  <si>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</si>
  <si>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</si>
  <si>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</si>
  <si>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</si>
  <si>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</si>
  <si>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</si>
  <si>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</si>
  <si>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</si>
  <si>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</si>
  <si>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</si>
  <si>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</si>
  <si>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</si>
  <si>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</si>
  <si>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</si>
  <si>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</si>
  <si>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</si>
  <si>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</si>
  <si>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</si>
  <si>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</si>
  <si>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</si>
  <si>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</si>
  <si>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</si>
  <si>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</si>
  <si>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</si>
  <si>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</si>
  <si>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</si>
  <si>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</si>
  <si>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</si>
  <si>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</si>
  <si>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</si>
  <si>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</si>
  <si>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</si>
  <si>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</si>
  <si>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</si>
  <si>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</si>
  <si>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</si>
  <si>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</si>
  <si>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</si>
  <si>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</si>
  <si>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</si>
  <si>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</si>
  <si>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</si>
  <si>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</si>
  <si>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</si>
  <si>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</si>
  <si>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</si>
  <si>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</si>
  <si>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</si>
  <si>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</si>
  <si>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</si>
  <si>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</si>
  <si>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</si>
  <si>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</si>
  <si>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</si>
  <si>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</si>
  <si>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</si>
  <si>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</si>
  <si>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</si>
  <si>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</si>
  <si>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</si>
  <si>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</si>
  <si>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</si>
  <si>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</si>
  <si>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</si>
  <si>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</si>
  <si>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</si>
  <si>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</si>
  <si>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</si>
  <si>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</si>
  <si>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</si>
  <si>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</si>
  <si>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</si>
  <si>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</si>
  <si>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</si>
  <si>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</si>
  <si>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</si>
  <si>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</si>
  <si>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</si>
  <si>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</si>
  <si>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</si>
  <si>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</si>
  <si>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</si>
  <si>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</si>
  <si>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</si>
  <si>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</si>
  <si>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</si>
  <si>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</si>
  <si>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</si>
  <si>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</si>
  <si>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</si>
  <si>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</si>
  <si>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</si>
  <si>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</si>
  <si>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</si>
  <si>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</si>
  <si>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</si>
  <si>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</si>
  <si>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</si>
  <si>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</si>
  <si>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</si>
  <si>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</si>
  <si>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</si>
  <si>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</si>
  <si>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</si>
  <si>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</si>
  <si>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</si>
  <si>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</si>
  <si>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</si>
  <si>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</si>
  <si>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</si>
  <si>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</si>
  <si>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</si>
  <si>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</si>
  <si>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</si>
  <si>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</si>
  <si>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</si>
  <si>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</si>
  <si>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</si>
  <si>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</si>
  <si>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</si>
  <si>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</si>
  <si>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</si>
  <si>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</si>
  <si>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</si>
  <si>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</si>
  <si>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</si>
  <si>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</si>
  <si>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</si>
  <si>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</si>
  <si>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</si>
  <si>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</si>
  <si>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</si>
  <si>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</si>
  <si>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</si>
  <si>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</si>
  <si>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</si>
  <si>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</si>
  <si>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</si>
  <si>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</si>
  <si>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</si>
  <si>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</si>
  <si>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</si>
  <si>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</si>
  <si>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</si>
  <si>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</si>
  <si>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</si>
  <si>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</si>
  <si>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</si>
  <si>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</si>
  <si>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</si>
  <si>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</si>
  <si>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</si>
  <si>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</si>
  <si>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</si>
  <si>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</si>
  <si>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</si>
  <si>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</si>
  <si>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</si>
  <si>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</si>
  <si>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</si>
  <si>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</si>
  <si>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</si>
  <si>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</si>
  <si>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</si>
  <si>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</si>
  <si>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</si>
  <si>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</si>
  <si>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</si>
  <si>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</si>
  <si>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</si>
  <si>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</si>
  <si>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</si>
  <si>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</si>
  <si>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</si>
  <si>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</si>
  <si>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</si>
  <si>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</si>
  <si>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</si>
  <si>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</si>
  <si>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</si>
  <si>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</si>
  <si>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</si>
  <si>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</si>
  <si>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</si>
  <si>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</si>
  <si>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</si>
  <si>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</si>
  <si>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</si>
  <si>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</si>
  <si>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</si>
  <si>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</si>
  <si>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</si>
  <si>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</si>
  <si>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</si>
  <si>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</si>
  <si>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</si>
  <si>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</si>
  <si>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</si>
  <si>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</si>
  <si>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</si>
  <si>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</si>
  <si>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</si>
  <si>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</si>
  <si>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</si>
  <si>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</si>
  <si>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</si>
  <si>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</si>
  <si>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</si>
  <si>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</si>
  <si>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</si>
  <si>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</si>
  <si>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</si>
  <si>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</si>
  <si>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</si>
  <si>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</si>
  <si>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</si>
  <si>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</si>
  <si>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</si>
  <si>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</si>
  <si>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</si>
  <si>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</si>
  <si>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</si>
  <si>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</si>
  <si>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</si>
  <si>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</si>
  <si>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</si>
  <si>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</si>
  <si>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</si>
  <si>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</si>
  <si>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</si>
  <si>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</si>
  <si>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</si>
  <si>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</si>
  <si>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</si>
  <si>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</si>
  <si>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</si>
  <si>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</si>
  <si>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</si>
  <si>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</si>
  <si>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</si>
  <si>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</si>
  <si>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</si>
  <si>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</si>
  <si>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</si>
  <si>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</si>
  <si>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</si>
  <si>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</si>
  <si>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</si>
  <si>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</si>
  <si>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</si>
  <si>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</si>
  <si>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</si>
  <si>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</si>
  <si>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</si>
  <si>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</si>
  <si>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</si>
  <si>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</si>
  <si>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</si>
  <si>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</si>
  <si>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</si>
  <si>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</si>
  <si>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</si>
  <si>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</si>
  <si>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</si>
  <si>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</si>
  <si>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</si>
  <si>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</si>
  <si>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</si>
  <si>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</si>
  <si>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</si>
  <si>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</si>
  <si>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</si>
  <si>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</si>
  <si>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</si>
  <si>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</si>
  <si>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</si>
  <si>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</si>
  <si>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</si>
  <si>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</si>
  <si>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</si>
  <si>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</si>
  <si>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</si>
  <si>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</si>
  <si>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</si>
  <si>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</si>
  <si>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</si>
  <si>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</si>
  <si>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</si>
  <si>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</si>
  <si>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</si>
  <si>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</si>
  <si>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</si>
  <si>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</si>
  <si>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</si>
  <si>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</si>
  <si>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</si>
  <si>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</si>
  <si>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</si>
  <si>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</si>
  <si>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</si>
  <si>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</si>
  <si>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</si>
  <si>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</si>
  <si>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</si>
  <si>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</si>
  <si>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</si>
  <si>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</si>
  <si>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</si>
  <si>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</si>
  <si>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</si>
  <si>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</si>
  <si>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</si>
  <si>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</si>
  <si>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</si>
  <si>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</si>
  <si>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</si>
  <si>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</si>
  <si>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</si>
  <si>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</si>
  <si>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</si>
  <si>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</si>
  <si>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</si>
  <si>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</si>
  <si>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</si>
  <si>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</si>
  <si>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</si>
  <si>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</si>
  <si>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</si>
  <si>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</si>
  <si>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</si>
  <si>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</si>
  <si>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</si>
  <si>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</si>
  <si>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</si>
  <si>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</si>
  <si>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</si>
  <si>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</si>
  <si>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</si>
  <si>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</si>
  <si>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</si>
  <si>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</si>
  <si>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</si>
  <si>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</si>
  <si>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</si>
  <si>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</si>
  <si>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</si>
  <si>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</si>
  <si>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</si>
  <si>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</si>
  <si>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</si>
  <si>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</si>
  <si>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</si>
  <si>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</si>
  <si>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</si>
  <si>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</si>
  <si>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</si>
  <si>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</si>
  <si>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</si>
  <si>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</si>
  <si>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</si>
  <si>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</si>
  <si>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</si>
  <si>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</si>
  <si>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</si>
  <si>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</si>
  <si>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</si>
  <si>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</si>
  <si>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</si>
  <si>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</si>
  <si>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</si>
  <si>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</si>
  <si>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</si>
  <si>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</si>
  <si>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</si>
  <si>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</si>
  <si>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</si>
  <si>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</si>
  <si>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</si>
  <si>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</si>
  <si>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</si>
  <si>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</si>
  <si>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</si>
  <si>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</si>
  <si>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</si>
  <si>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</si>
  <si>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</si>
  <si>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</si>
  <si>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</si>
  <si>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</si>
  <si>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</si>
  <si>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</si>
  <si>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</si>
  <si>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</si>
  <si>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</si>
  <si>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</si>
  <si>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</si>
  <si>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</si>
  <si>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</si>
  <si>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</si>
  <si>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</si>
  <si>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</si>
  <si>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</si>
  <si>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</si>
  <si>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</si>
  <si>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</si>
  <si>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</si>
  <si>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</si>
  <si>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</si>
  <si>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</si>
  <si>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</si>
  <si>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</si>
  <si>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</si>
  <si>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</si>
  <si>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</si>
  <si>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</si>
  <si>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</si>
  <si>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</si>
  <si>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</si>
  <si>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</si>
  <si>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</si>
  <si>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</si>
  <si>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</si>
  <si>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</si>
  <si>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</si>
  <si>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</si>
  <si>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</si>
  <si>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</si>
  <si>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</si>
  <si>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</si>
  <si>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</si>
  <si>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</si>
  <si>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</si>
  <si>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</si>
  <si>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</si>
  <si>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</si>
  <si>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</si>
  <si>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</si>
  <si>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</si>
  <si>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</si>
  <si>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</si>
  <si>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</si>
  <si>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</si>
  <si>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</si>
  <si>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</si>
  <si>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</si>
  <si>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</si>
  <si>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</si>
  <si>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</si>
  <si>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</si>
  <si>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</si>
  <si>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</si>
  <si>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</si>
  <si>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</si>
  <si>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</si>
  <si>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</si>
  <si>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</si>
  <si>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</si>
  <si>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</si>
  <si>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</si>
  <si>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</si>
  <si>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</si>
  <si>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</si>
  <si>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</si>
  <si>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</si>
  <si>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</si>
  <si>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</si>
  <si>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</si>
  <si>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</si>
  <si>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</si>
  <si>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</si>
  <si>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</si>
  <si>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</si>
  <si>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</si>
  <si>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</si>
  <si>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</si>
  <si>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</si>
  <si>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</si>
  <si>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</si>
  <si>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</si>
  <si>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</si>
  <si>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</si>
  <si>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</si>
  <si>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</si>
  <si>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</si>
  <si>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</si>
  <si>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</si>
  <si>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</si>
  <si>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</si>
  <si>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</si>
  <si>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</si>
  <si>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</si>
  <si>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</si>
  <si>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</si>
  <si>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</si>
  <si>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</si>
  <si>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</si>
  <si>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</si>
  <si>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</si>
  <si>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</si>
  <si>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</si>
  <si>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</si>
  <si>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</si>
  <si>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</si>
  <si>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</si>
  <si>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</si>
  <si>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</si>
  <si>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</si>
  <si>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</si>
  <si>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</si>
  <si>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</si>
  <si>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</si>
  <si>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</si>
  <si>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</si>
  <si>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</si>
  <si>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</si>
  <si>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</si>
  <si>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</si>
  <si>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</si>
  <si>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</si>
  <si>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</si>
  <si>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</si>
  <si>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</si>
  <si>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</si>
  <si>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</si>
  <si>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</si>
  <si>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</si>
  <si>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</si>
  <si>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</si>
  <si>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</si>
  <si>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</si>
  <si>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</si>
  <si>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</si>
  <si>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</si>
  <si>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</si>
  <si>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</si>
  <si>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</si>
  <si>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</si>
  <si>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</si>
  <si>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</si>
  <si>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</si>
  <si>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</si>
  <si>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</si>
  <si>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</si>
  <si>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</si>
  <si>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</si>
  <si>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</si>
  <si>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</si>
  <si>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</si>
  <si>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</si>
  <si>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</si>
  <si>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</si>
  <si>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</si>
  <si>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</si>
  <si>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</si>
  <si>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</si>
  <si>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</si>
  <si>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</si>
  <si>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</si>
  <si>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</si>
  <si>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</si>
  <si>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</si>
  <si>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</si>
  <si>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</si>
  <si>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</si>
  <si>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</si>
  <si>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</si>
  <si>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</si>
  <si>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</si>
  <si>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</si>
  <si>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</si>
  <si>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</si>
  <si>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</si>
  <si>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</si>
  <si>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</si>
  <si>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</si>
  <si>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</si>
  <si>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</si>
  <si>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</si>
  <si>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</si>
  <si>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</si>
  <si>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</si>
  <si>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</si>
  <si>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</si>
  <si>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</si>
  <si>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</si>
  <si>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</si>
  <si>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</si>
  <si>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</si>
  <si>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</si>
  <si>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</si>
  <si>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</si>
  <si>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</si>
  <si>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</si>
  <si>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</si>
  <si>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</si>
  <si>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</si>
  <si>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</si>
  <si>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</si>
  <si>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</si>
  <si>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</si>
  <si>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</si>
  <si>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</si>
  <si>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</si>
  <si>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</si>
  <si>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</si>
  <si>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</si>
  <si>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</si>
  <si>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</si>
  <si>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</si>
  <si>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</si>
  <si>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</si>
  <si>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</si>
  <si>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</si>
  <si>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</si>
  <si>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</si>
  <si>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</si>
  <si>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</si>
  <si>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</si>
  <si>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</si>
  <si>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</si>
  <si>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</si>
  <si>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</si>
  <si>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</si>
  <si>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</si>
  <si>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</si>
  <si>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</si>
  <si>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</si>
  <si>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</si>
  <si>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</si>
  <si>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</si>
  <si>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</si>
  <si>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</si>
  <si>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</si>
  <si>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</si>
  <si>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</si>
  <si>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</si>
  <si>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</si>
  <si>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</si>
  <si>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</si>
  <si>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</si>
  <si>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</si>
  <si>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</si>
  <si>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</si>
  <si>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</si>
  <si>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</si>
  <si>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</si>
  <si>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</si>
  <si>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</si>
  <si>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</si>
  <si>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</si>
  <si>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</si>
  <si>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</si>
  <si>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</si>
  <si>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</si>
  <si>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</si>
  <si>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</si>
  <si>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</si>
  <si>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</si>
  <si>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</si>
  <si>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</si>
  <si>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</si>
  <si>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</si>
  <si>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</si>
  <si>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</si>
  <si>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</si>
  <si>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</si>
  <si>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</si>
  <si>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</si>
  <si>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</si>
  <si>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</si>
  <si>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</si>
  <si>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</si>
  <si>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</si>
  <si>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</si>
  <si>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</si>
  <si>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</si>
  <si>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</si>
  <si>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</si>
  <si>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</si>
  <si>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</si>
  <si>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</si>
  <si>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</si>
  <si>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</si>
  <si>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</si>
  <si>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</si>
  <si>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</si>
  <si>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</si>
  <si>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</si>
  <si>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</si>
  <si>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</si>
  <si>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</si>
  <si>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</si>
  <si>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</si>
  <si>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</si>
  <si>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</si>
  <si>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</si>
  <si>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</si>
  <si>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</si>
  <si>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</si>
  <si>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</si>
  <si>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</si>
  <si>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</si>
  <si>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</si>
  <si>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</si>
  <si>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</si>
  <si>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</si>
  <si>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</si>
  <si>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</si>
  <si>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</si>
  <si>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</si>
  <si>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</si>
  <si>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</si>
  <si>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</si>
  <si>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</si>
  <si>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</si>
  <si>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</si>
  <si>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</si>
  <si>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</si>
  <si>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</si>
  <si>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</si>
  <si>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</si>
  <si>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</si>
  <si>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</si>
  <si>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</si>
  <si>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</si>
  <si>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</si>
  <si>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</si>
  <si>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</si>
  <si>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</si>
  <si>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</si>
  <si>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</si>
  <si>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</si>
  <si>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</si>
  <si>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</si>
  <si>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</si>
  <si>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</si>
  <si>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</si>
  <si>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</si>
  <si>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</si>
  <si>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</si>
  <si>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</si>
  <si>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</si>
  <si>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</si>
  <si>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</si>
  <si>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</si>
  <si>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</si>
  <si>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</si>
  <si>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</si>
  <si>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</si>
  <si>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</si>
  <si>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</si>
  <si>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</si>
  <si>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</si>
  <si>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</si>
  <si>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</si>
  <si>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</si>
  <si>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</si>
  <si>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</si>
  <si>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</si>
  <si>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</si>
  <si>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</si>
  <si>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</si>
  <si>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</si>
  <si>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</si>
  <si>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</si>
  <si>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</si>
  <si>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</si>
  <si>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</si>
  <si>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</si>
  <si>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</si>
  <si>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</si>
  <si>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</si>
  <si>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</si>
  <si>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</si>
  <si>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</si>
  <si>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</si>
  <si>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</si>
  <si>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</si>
  <si>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</si>
  <si>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</si>
  <si>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</si>
  <si>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</si>
  <si>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</si>
  <si>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</si>
  <si>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</si>
  <si>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</si>
  <si>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</si>
  <si>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</si>
  <si>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</si>
  <si>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</si>
  <si>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</si>
  <si>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</si>
  <si>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</si>
  <si>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</si>
  <si>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</si>
  <si>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</si>
  <si>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</si>
  <si>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</si>
  <si>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</si>
  <si>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</si>
  <si>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</si>
  <si>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</si>
  <si>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</si>
  <si>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</si>
  <si>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</si>
  <si>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</si>
  <si>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</si>
  <si>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</si>
  <si>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</si>
  <si>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</si>
  <si>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</si>
  <si>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</si>
  <si>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</si>
  <si>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</si>
  <si>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</si>
  <si>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</si>
  <si>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</si>
  <si>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</si>
  <si>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</si>
  <si>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</si>
  <si>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</si>
  <si>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</si>
  <si>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</si>
  <si>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</si>
  <si>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</si>
  <si>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</si>
  <si>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</si>
  <si>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</si>
  <si>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</si>
  <si>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</si>
  <si>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</si>
  <si>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</si>
  <si>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</si>
  <si>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</si>
  <si>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</si>
  <si>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</si>
  <si>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</si>
  <si>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</si>
  <si>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</si>
  <si>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</si>
  <si>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</si>
  <si>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</si>
  <si>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</si>
  <si>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</si>
  <si>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</si>
  <si>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</si>
  <si>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</si>
  <si>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</si>
  <si>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</si>
  <si>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</si>
  <si>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</si>
  <si>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</si>
  <si>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</si>
  <si>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</si>
  <si>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</si>
  <si>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</si>
  <si>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</si>
  <si>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</si>
  <si>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</si>
  <si>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</si>
  <si>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</si>
  <si>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</si>
  <si>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</si>
  <si>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</si>
  <si>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</si>
  <si>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</si>
  <si>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</si>
  <si>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</si>
  <si>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</si>
  <si>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</si>
  <si>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</si>
  <si>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</si>
  <si>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</si>
  <si>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</si>
  <si>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</si>
  <si>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</si>
  <si>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</si>
  <si>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</si>
  <si>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</si>
  <si>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</si>
  <si>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</si>
  <si>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</si>
  <si>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</si>
  <si>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</si>
  <si>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</si>
  <si>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</si>
  <si>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</si>
  <si>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</si>
  <si>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</si>
  <si>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</si>
  <si>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</si>
  <si>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</si>
  <si>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</si>
  <si>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</si>
  <si>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</si>
  <si>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</si>
  <si>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</si>
  <si>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</si>
  <si>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</si>
  <si>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</si>
  <si>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</si>
  <si>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</si>
  <si>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</si>
  <si>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</si>
  <si>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</si>
  <si>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</si>
  <si>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</si>
  <si>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</si>
  <si>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</si>
  <si>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</si>
  <si>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</si>
  <si>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</si>
  <si>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</si>
  <si>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</si>
  <si>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</si>
  <si>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</si>
  <si>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</si>
  <si>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</si>
  <si>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</si>
  <si>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</si>
  <si>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</si>
  <si>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</si>
  <si>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</si>
  <si>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</si>
  <si>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</si>
  <si>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</si>
  <si>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</si>
  <si>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</si>
  <si>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</si>
  <si>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</si>
  <si>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</si>
  <si>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</si>
  <si>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</si>
  <si>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</si>
  <si>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</si>
  <si>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</si>
  <si>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</si>
  <si>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</si>
  <si>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</si>
  <si>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</si>
  <si>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</si>
  <si>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</si>
  <si>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</si>
  <si>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</si>
  <si>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</si>
  <si>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</si>
  <si>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</si>
  <si>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</si>
  <si>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</si>
  <si>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</si>
  <si>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</si>
  <si>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</si>
  <si>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</si>
  <si>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</si>
  <si>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</si>
  <si>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</si>
  <si>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</si>
  <si>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</si>
  <si>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</si>
  <si>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</si>
  <si>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</si>
  <si>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</si>
  <si>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</si>
  <si>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</si>
  <si>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</si>
  <si>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</si>
  <si>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</si>
  <si>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</si>
  <si>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</si>
  <si>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</si>
  <si>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</si>
  <si>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</si>
  <si>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</si>
  <si>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</si>
  <si>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</si>
  <si>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</si>
  <si>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</si>
  <si>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</si>
  <si>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</si>
  <si>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</si>
  <si>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</si>
  <si>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</si>
  <si>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</si>
  <si>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</si>
  <si>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</si>
  <si>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</si>
  <si>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</si>
  <si>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</si>
  <si>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</si>
  <si>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</si>
  <si>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</si>
  <si>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</si>
  <si>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</si>
  <si>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</si>
  <si>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</si>
  <si>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</si>
  <si>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</si>
  <si>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</si>
  <si>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</si>
  <si>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</si>
  <si>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</si>
  <si>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</si>
  <si>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</si>
  <si>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</si>
  <si>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</si>
  <si>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</si>
  <si>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</si>
  <si>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</si>
  <si>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</si>
  <si>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</si>
  <si>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</si>
  <si>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</si>
  <si>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</si>
  <si>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</si>
  <si>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</si>
  <si>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</si>
  <si>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</si>
  <si>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</si>
  <si>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</si>
  <si>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</si>
  <si>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</si>
  <si>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</si>
  <si>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</si>
  <si>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</si>
  <si>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</si>
  <si>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</si>
  <si>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</si>
  <si>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</si>
  <si>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</si>
  <si>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</si>
  <si>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</si>
  <si>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</si>
  <si>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</si>
  <si>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</si>
  <si>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</si>
  <si>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</si>
  <si>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</si>
  <si>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</si>
  <si>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</si>
  <si>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</si>
  <si>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</si>
  <si>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</si>
  <si>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</si>
  <si>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</si>
  <si>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</si>
  <si>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</si>
  <si>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</si>
  <si>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</si>
  <si>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</si>
  <si>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</si>
  <si>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</si>
  <si>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</si>
  <si>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</si>
  <si>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</si>
  <si>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</si>
  <si>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</si>
  <si>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</si>
  <si>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</si>
  <si>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</si>
  <si>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</si>
  <si>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</si>
  <si>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</si>
  <si>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</si>
  <si>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</si>
  <si>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</si>
  <si>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</si>
  <si>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</si>
  <si>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</si>
  <si>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</si>
  <si>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</si>
  <si>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</si>
  <si>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</si>
  <si>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</si>
  <si>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</si>
  <si>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</si>
  <si>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</si>
  <si>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</si>
  <si>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</si>
  <si>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</si>
  <si>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</si>
  <si>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</si>
  <si>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</si>
  <si>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</si>
  <si>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</si>
  <si>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</si>
  <si>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</si>
  <si>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</si>
  <si>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</si>
  <si>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</si>
  <si>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</si>
  <si>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</si>
  <si>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</si>
  <si>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</si>
  <si>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</si>
  <si>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</si>
  <si>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</si>
  <si>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</si>
  <si>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</si>
  <si>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</si>
  <si>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</si>
  <si>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</si>
  <si>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</si>
  <si>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</si>
  <si>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</si>
  <si>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</si>
  <si>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</si>
  <si>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</si>
  <si>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</si>
  <si>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</si>
  <si>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</si>
  <si>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</si>
  <si>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</si>
  <si>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</si>
  <si>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</si>
  <si>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</si>
  <si>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</si>
  <si>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</si>
  <si>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</si>
  <si>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</si>
  <si>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</si>
  <si>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</si>
  <si>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</si>
  <si>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</si>
  <si>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</si>
  <si>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</si>
  <si>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</si>
  <si>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</si>
  <si>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</si>
  <si>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</si>
  <si>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</si>
  <si>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</si>
  <si>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</si>
  <si>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</si>
  <si>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</si>
  <si>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</si>
  <si>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</si>
  <si>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</si>
  <si>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</si>
  <si>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</si>
  <si>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</si>
  <si>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</si>
  <si>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</si>
  <si>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</si>
  <si>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</si>
  <si>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</si>
  <si>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</si>
  <si>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</si>
  <si>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</si>
  <si>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</si>
  <si>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</si>
  <si>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</si>
  <si>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</si>
  <si>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</si>
  <si>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</si>
  <si>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</si>
  <si>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</si>
  <si>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</si>
  <si>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</si>
  <si>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</si>
  <si>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</si>
  <si>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</si>
  <si>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</si>
  <si>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</si>
  <si>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</si>
  <si>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</si>
  <si>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</si>
  <si>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</si>
  <si>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</si>
  <si>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</si>
  <si>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</si>
  <si>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</si>
  <si>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</si>
  <si>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</si>
  <si>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</si>
  <si>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</si>
  <si>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</si>
  <si>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</si>
  <si>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</si>
  <si>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</si>
  <si>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</si>
  <si>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</si>
  <si>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</si>
  <si>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</si>
  <si>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</si>
  <si>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</si>
  <si>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</si>
  <si>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</si>
  <si>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</si>
  <si>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</si>
  <si>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</si>
  <si>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</si>
  <si>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</si>
  <si>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</si>
  <si>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</si>
  <si>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</si>
  <si>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</si>
  <si>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</si>
  <si>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</si>
  <si>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</si>
  <si>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</si>
  <si>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</si>
  <si>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</si>
  <si>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</si>
  <si>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</si>
  <si>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</si>
  <si>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</si>
  <si>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</si>
  <si>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</si>
  <si>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</si>
  <si>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</si>
  <si>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</si>
  <si>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</si>
  <si>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</si>
  <si>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</si>
  <si>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</si>
  <si>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</si>
  <si>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</si>
  <si>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</si>
  <si>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</si>
  <si>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</si>
  <si>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</si>
  <si>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</si>
  <si>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</si>
  <si>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</si>
  <si>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</si>
  <si>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</si>
  <si>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</si>
  <si>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</si>
  <si>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</si>
  <si>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</si>
  <si>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</si>
  <si>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</si>
  <si>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</si>
  <si>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</si>
  <si>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</si>
  <si>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</si>
  <si>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</si>
  <si>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</si>
  <si>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</si>
  <si>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</si>
  <si>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</si>
  <si>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</si>
  <si>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</si>
  <si>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</si>
  <si>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</si>
  <si>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</si>
  <si>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</si>
  <si>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</si>
  <si>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</si>
  <si>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</si>
  <si>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</si>
  <si>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</si>
  <si>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</si>
  <si>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</si>
  <si>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</si>
  <si>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</si>
  <si>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</si>
  <si>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</si>
  <si>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</si>
  <si>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</si>
  <si>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</si>
  <si>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</si>
  <si>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</si>
  <si>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</si>
  <si>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</si>
  <si>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</si>
  <si>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</si>
  <si>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</si>
  <si>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</si>
  <si>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</si>
  <si>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</si>
  <si>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</si>
  <si>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</si>
  <si>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</si>
  <si>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</si>
  <si>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</si>
  <si>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</si>
  <si>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</si>
  <si>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</si>
  <si>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</si>
  <si>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</si>
  <si>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</si>
  <si>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</si>
  <si>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</si>
  <si>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</si>
  <si>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</si>
  <si>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</si>
  <si>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</si>
  <si>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</si>
  <si>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</si>
  <si>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</si>
  <si>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</si>
  <si>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</si>
  <si>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</si>
  <si>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</si>
  <si>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</si>
  <si>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</si>
  <si>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</si>
  <si>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</si>
  <si>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</si>
  <si>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</si>
  <si>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</si>
  <si>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</si>
  <si>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</si>
  <si>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</si>
  <si>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</si>
  <si>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</si>
  <si>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</si>
  <si>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</si>
  <si>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</si>
  <si>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</si>
  <si>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</si>
  <si>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</si>
  <si>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</si>
  <si>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</si>
  <si>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</si>
  <si>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</si>
  <si>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</si>
  <si>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</si>
  <si>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</si>
  <si>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</si>
  <si>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</si>
  <si>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</si>
  <si>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</si>
  <si>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</si>
  <si>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</si>
  <si>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</si>
  <si>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</si>
  <si>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</si>
  <si>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</si>
  <si>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</si>
  <si>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</si>
  <si>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</si>
  <si>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</si>
  <si>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</si>
  <si>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</si>
  <si>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</si>
  <si>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</si>
  <si>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</si>
  <si>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</si>
  <si>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</si>
  <si>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</si>
  <si>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</si>
  <si>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</si>
  <si>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</si>
  <si>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</si>
  <si>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</si>
  <si>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</si>
  <si>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</si>
  <si>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</si>
  <si>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</si>
  <si>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</si>
  <si>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</si>
  <si>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</si>
  <si>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</si>
  <si>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</si>
  <si>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</si>
  <si>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</si>
  <si>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</si>
  <si>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</si>
  <si>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</si>
  <si>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</si>
  <si>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</si>
  <si>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</si>
  <si>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</si>
  <si>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</si>
  <si>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</si>
  <si>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</si>
  <si>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</si>
  <si>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</si>
  <si>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</si>
  <si>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</si>
  <si>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</si>
  <si>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</si>
  <si>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</si>
  <si>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</si>
  <si>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</si>
  <si>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</si>
  <si>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</si>
  <si>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</si>
  <si>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</si>
  <si>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</si>
  <si>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</si>
  <si>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</si>
  <si>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</si>
  <si>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</si>
  <si>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</si>
  <si>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</si>
  <si>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</si>
  <si>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</si>
  <si>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</si>
  <si>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</si>
  <si>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</si>
  <si>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</si>
  <si>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</si>
  <si>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</si>
  <si>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</si>
  <si>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</si>
  <si>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</si>
  <si>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</si>
  <si>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</si>
  <si>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</si>
  <si>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</si>
  <si>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</si>
  <si>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</si>
  <si>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</si>
  <si>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</si>
  <si>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</si>
  <si>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</si>
  <si>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</si>
  <si>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</si>
  <si>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</si>
  <si>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</si>
  <si>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</si>
  <si>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</si>
  <si>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</si>
  <si>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</si>
  <si>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</si>
  <si>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</si>
  <si>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</si>
  <si>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</si>
  <si>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</si>
  <si>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</si>
  <si>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</si>
  <si>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</si>
  <si>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</si>
  <si>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</si>
  <si>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</si>
  <si>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</si>
  <si>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</si>
  <si>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</si>
  <si>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</si>
  <si>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</si>
  <si>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</si>
  <si>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</si>
  <si>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</si>
  <si>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</si>
  <si>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</si>
  <si>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</si>
  <si>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</si>
  <si>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</si>
  <si>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</si>
  <si>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</si>
  <si>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</si>
  <si>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</si>
  <si>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</si>
  <si>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</si>
  <si>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</si>
  <si>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</si>
  <si>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</si>
  <si>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</si>
  <si>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</si>
  <si>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</si>
  <si>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</si>
  <si>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</si>
  <si>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</si>
  <si>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</si>
  <si>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</si>
  <si>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</si>
  <si>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</si>
  <si>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</si>
  <si>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</si>
  <si>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</si>
  <si>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</si>
  <si>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</si>
  <si>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</si>
  <si>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</si>
  <si>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</si>
  <si>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</si>
  <si>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</si>
  <si>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</si>
  <si>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</si>
  <si>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</si>
  <si>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</si>
  <si>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</si>
  <si>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</si>
  <si>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</si>
  <si>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</si>
  <si>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</si>
  <si>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</si>
  <si>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</si>
  <si>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</si>
  <si>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</si>
  <si>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</si>
  <si>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</si>
  <si>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</si>
  <si>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</si>
  <si>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</si>
  <si>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</si>
  <si>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</si>
  <si>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</si>
  <si>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</si>
  <si>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</si>
  <si>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</si>
  <si>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</si>
  <si>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</si>
  <si>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</si>
  <si>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</si>
  <si>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</si>
  <si>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</si>
  <si>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</si>
  <si>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</si>
  <si>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</si>
  <si>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</si>
  <si>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</si>
  <si>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</si>
  <si>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</si>
  <si>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</si>
  <si>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</si>
  <si>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</si>
  <si>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</si>
  <si>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</si>
  <si>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</si>
  <si>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</si>
  <si>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</si>
  <si>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</si>
  <si>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</si>
  <si>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</si>
  <si>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</si>
  <si>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</si>
  <si>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</si>
  <si>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</si>
  <si>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</si>
  <si>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</si>
  <si>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</si>
  <si>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</si>
  <si>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</si>
  <si>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</si>
  <si>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</si>
  <si>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</si>
  <si>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</si>
  <si>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</si>
  <si>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</si>
  <si>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</si>
  <si>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</si>
  <si>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</si>
  <si>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</si>
  <si>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</si>
  <si>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</si>
  <si>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</si>
  <si>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</si>
  <si>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</si>
  <si>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</si>
  <si>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</si>
  <si>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</si>
  <si>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</si>
  <si>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</si>
  <si>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</si>
  <si>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</si>
  <si>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</si>
  <si>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</si>
  <si>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</si>
  <si>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</si>
  <si>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</si>
  <si>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</si>
  <si>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</si>
  <si>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</si>
  <si>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</si>
  <si>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</si>
  <si>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</si>
  <si>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</si>
  <si>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</si>
  <si>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</si>
  <si>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</si>
  <si>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</si>
  <si>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</si>
  <si>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</si>
  <si>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</si>
  <si>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</si>
  <si>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</si>
  <si>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</si>
  <si>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</si>
  <si>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</si>
  <si>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</si>
  <si>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</si>
  <si>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</si>
  <si>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</si>
  <si>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</si>
  <si>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</si>
  <si>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</si>
  <si>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</si>
  <si>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</si>
  <si>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</si>
  <si>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</si>
  <si>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</si>
  <si>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</si>
  <si>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</si>
  <si>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</si>
  <si>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</si>
  <si>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</si>
  <si>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</si>
  <si>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</si>
  <si>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</si>
  <si>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</si>
  <si>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</si>
  <si>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</si>
  <si>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</si>
  <si>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</si>
  <si>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</si>
  <si>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</si>
  <si>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</si>
  <si>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</si>
  <si>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</si>
  <si>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</si>
  <si>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</si>
  <si>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</si>
  <si>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</si>
  <si>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</si>
  <si>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</si>
  <si>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</si>
  <si>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</si>
  <si>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</si>
  <si>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</si>
  <si>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</si>
  <si>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</si>
  <si>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</si>
  <si>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</si>
  <si>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</si>
  <si>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</si>
  <si>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</si>
  <si>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</si>
  <si>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</si>
  <si>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</si>
  <si>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</si>
  <si>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</si>
  <si>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</si>
  <si>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</si>
  <si>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</si>
  <si>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</si>
  <si>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</si>
  <si>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</si>
  <si>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</si>
  <si>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</si>
  <si>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</si>
  <si>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</si>
  <si>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</si>
  <si>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</si>
  <si>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</si>
  <si>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</si>
  <si>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</si>
  <si>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</si>
  <si>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</si>
  <si>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</si>
  <si>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</si>
  <si>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</si>
  <si>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</si>
  <si>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</si>
  <si>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</si>
  <si>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</si>
  <si>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</si>
  <si>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</si>
  <si>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</si>
  <si>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</si>
  <si>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</si>
  <si>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</si>
  <si>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</si>
  <si>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</si>
  <si>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</si>
  <si>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</si>
  <si>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</si>
  <si>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</si>
  <si>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</si>
  <si>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</si>
  <si>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</si>
  <si>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</si>
  <si>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</si>
  <si>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</si>
  <si>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</si>
  <si>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</si>
  <si>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</si>
  <si>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</si>
  <si>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</si>
  <si>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</si>
  <si>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</si>
  <si>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</si>
  <si>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</si>
  <si>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</si>
  <si>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</si>
  <si>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</si>
  <si>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</si>
  <si>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</si>
  <si>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</si>
  <si>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</si>
  <si>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</si>
  <si>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</si>
  <si>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</si>
  <si>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</si>
  <si>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</si>
  <si>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</si>
  <si>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</si>
  <si>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</si>
  <si>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</si>
  <si>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</si>
  <si>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</si>
  <si>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</si>
  <si>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</si>
  <si>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</si>
  <si>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</si>
  <si>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</si>
  <si>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</si>
  <si>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</si>
  <si>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</si>
  <si>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</si>
  <si>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</si>
  <si>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</si>
  <si>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</si>
  <si>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</si>
  <si>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</si>
  <si>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</si>
  <si>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</si>
  <si>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</si>
  <si>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</si>
  <si>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</si>
  <si>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</si>
  <si>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</si>
  <si>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</si>
  <si>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</si>
  <si>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</si>
  <si>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</si>
  <si>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</si>
  <si>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</si>
  <si>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</si>
  <si>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</si>
  <si>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</si>
  <si>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</si>
  <si>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</si>
  <si>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</si>
  <si>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</si>
  <si>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</si>
  <si>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</si>
  <si>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</si>
  <si>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</si>
  <si>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</si>
  <si>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</si>
  <si>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</si>
  <si>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</si>
  <si>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</si>
  <si>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</si>
  <si>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</si>
  <si>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</si>
  <si>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</si>
  <si>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</si>
  <si>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</si>
  <si>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</si>
  <si>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</si>
  <si>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</si>
  <si>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</si>
  <si>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</si>
  <si>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</si>
  <si>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</si>
  <si>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</si>
  <si>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</si>
  <si>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</si>
  <si>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</si>
  <si>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</si>
  <si>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</si>
  <si>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</si>
  <si>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</si>
  <si>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</si>
  <si>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</si>
  <si>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</si>
  <si>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</si>
  <si>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</si>
  <si>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</si>
  <si>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</si>
  <si>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</si>
  <si>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</si>
  <si>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</si>
  <si>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</si>
  <si>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</si>
  <si>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</si>
  <si>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</si>
  <si>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</si>
  <si>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</si>
  <si>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</si>
  <si>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</si>
  <si>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</si>
  <si>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</si>
  <si>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</si>
  <si>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</si>
  <si>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</si>
  <si>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</si>
  <si>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</si>
  <si>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</si>
  <si>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</si>
  <si>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</si>
  <si>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</si>
  <si>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</si>
  <si>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</si>
  <si>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</si>
  <si>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</si>
  <si>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</si>
  <si>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</si>
  <si>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</si>
  <si>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</si>
  <si>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</si>
  <si>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</si>
  <si>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</si>
  <si>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</si>
  <si>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</si>
  <si>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</si>
  <si>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</si>
  <si>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</si>
  <si>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</si>
  <si>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</si>
  <si>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</si>
  <si>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</si>
  <si>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</si>
  <si>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</si>
  <si>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</si>
  <si>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</si>
  <si>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</si>
  <si>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</si>
  <si>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</si>
  <si>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</si>
  <si>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</si>
  <si>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</si>
  <si>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</si>
  <si>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</si>
  <si>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</si>
  <si>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</si>
  <si>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</si>
  <si>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</si>
  <si>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</si>
  <si>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</si>
  <si>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</si>
  <si>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</si>
  <si>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</si>
  <si>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</si>
  <si>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</si>
  <si>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</si>
  <si>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</si>
  <si>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</si>
  <si>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</si>
  <si>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</si>
  <si>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</si>
  <si>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</si>
  <si>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</si>
  <si>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</si>
  <si>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</si>
  <si>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</si>
  <si>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</si>
  <si>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</si>
  <si>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</si>
  <si>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</si>
  <si>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</si>
  <si>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</si>
  <si>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</si>
  <si>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</si>
  <si>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</si>
  <si>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</si>
  <si>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</si>
  <si>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</si>
  <si>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</si>
  <si>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</si>
  <si>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</si>
  <si>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</si>
  <si>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</si>
  <si>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</si>
  <si>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</si>
  <si>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</si>
  <si>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</si>
  <si>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</si>
  <si>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</si>
  <si>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</si>
  <si>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</si>
  <si>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</si>
  <si>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</si>
  <si>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</si>
  <si>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</si>
  <si>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</si>
  <si>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</si>
  <si>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</si>
  <si>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</si>
  <si>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</si>
  <si>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</si>
  <si>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</si>
  <si>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</si>
  <si>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</si>
  <si>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</si>
  <si>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</si>
  <si>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</si>
  <si>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</si>
  <si>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</si>
  <si>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</si>
  <si>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</si>
  <si>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</si>
  <si>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</si>
  <si>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</si>
  <si>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</si>
  <si>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</si>
  <si>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</si>
  <si>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</si>
  <si>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</si>
  <si>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</si>
  <si>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</si>
  <si>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</si>
  <si>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</si>
  <si>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</si>
  <si>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</si>
  <si>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</si>
  <si>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</si>
  <si>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</si>
  <si>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</si>
  <si>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</si>
  <si>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</si>
  <si>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</si>
  <si>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</si>
  <si>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</si>
  <si>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</si>
  <si>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</si>
  <si>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</si>
  <si>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</si>
  <si>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</si>
  <si>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</si>
  <si>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</si>
  <si>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</si>
  <si>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</si>
  <si>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</si>
  <si>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</si>
  <si>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</si>
  <si>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</si>
  <si>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</si>
  <si>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</si>
  <si>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</si>
  <si>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</si>
  <si>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</si>
  <si>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</si>
  <si>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</si>
  <si>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</si>
  <si>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</si>
  <si>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</si>
  <si>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</si>
  <si>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</si>
  <si>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</si>
  <si>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</si>
  <si>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</si>
  <si>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</si>
  <si>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</si>
  <si>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</si>
  <si>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</si>
  <si>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</si>
  <si>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</si>
  <si>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</si>
  <si>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</si>
  <si>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</si>
  <si>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</si>
  <si>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</si>
  <si>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</si>
  <si>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</si>
  <si>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</si>
  <si>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</si>
  <si>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</si>
  <si>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</si>
  <si>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</si>
  <si>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</si>
  <si>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</si>
  <si>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</si>
  <si>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</si>
  <si>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</si>
  <si>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</si>
  <si>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</si>
  <si>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</si>
  <si>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</si>
  <si>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</si>
  <si>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</si>
  <si>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</si>
  <si>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</si>
  <si>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</si>
  <si>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</si>
  <si>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</si>
  <si>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</si>
  <si>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</si>
  <si>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</si>
  <si>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</si>
  <si>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</si>
  <si>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</si>
  <si>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</si>
  <si>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</si>
  <si>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</si>
  <si>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</si>
  <si>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</si>
  <si>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</si>
  <si>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</si>
  <si>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</si>
  <si>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</si>
  <si>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</si>
  <si>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</si>
  <si>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</si>
  <si>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</si>
  <si>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</si>
  <si>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</si>
  <si>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</si>
  <si>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</si>
  <si>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</si>
  <si>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</si>
  <si>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</si>
  <si>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</si>
  <si>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</si>
  <si>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</si>
  <si>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</si>
  <si>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</si>
  <si>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</si>
  <si>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</si>
  <si>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</si>
  <si>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</si>
  <si>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</si>
  <si>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</si>
  <si>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</si>
  <si>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</si>
  <si>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</si>
  <si>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</si>
  <si>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</si>
  <si>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</si>
  <si>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</si>
  <si>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</si>
  <si>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</si>
  <si>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</si>
  <si>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</si>
  <si>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</si>
  <si>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</si>
  <si>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</si>
  <si>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</si>
  <si>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</si>
  <si>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</si>
  <si>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</si>
  <si>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</si>
  <si>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</si>
  <si>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</si>
  <si>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</si>
  <si>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</si>
  <si>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</si>
  <si>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</si>
  <si>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</si>
  <si>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</si>
  <si>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</si>
  <si>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</si>
  <si>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</si>
  <si>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</si>
  <si>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</si>
  <si>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</si>
  <si>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</si>
  <si>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</si>
  <si>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</si>
  <si>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</si>
  <si>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</si>
  <si>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</si>
  <si>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</si>
  <si>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</si>
  <si>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</si>
  <si>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</si>
  <si>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</si>
  <si>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</si>
  <si>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</si>
  <si>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</si>
  <si>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</si>
  <si>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</si>
  <si>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</si>
  <si>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</si>
  <si>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</si>
  <si>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</si>
  <si>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</si>
  <si>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</si>
  <si>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</si>
  <si>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</si>
  <si>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</si>
  <si>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</si>
  <si>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</si>
  <si>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</si>
  <si>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</si>
  <si>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</si>
  <si>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</si>
  <si>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</si>
  <si>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</si>
  <si>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</si>
  <si>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</si>
  <si>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</si>
  <si>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</si>
  <si>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</si>
  <si>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</si>
  <si>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</si>
  <si>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</si>
  <si>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</si>
  <si>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</si>
  <si>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</si>
  <si>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</si>
  <si>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</si>
  <si>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</si>
  <si>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</si>
  <si>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</si>
  <si>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</si>
  <si>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</si>
  <si>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</si>
  <si>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</si>
  <si>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</si>
  <si>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</si>
  <si>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</si>
  <si>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</si>
  <si>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</si>
  <si>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</si>
  <si>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</si>
  <si>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</si>
  <si>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</si>
  <si>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</si>
  <si>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</si>
  <si>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</si>
  <si>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</si>
  <si>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</si>
  <si>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</si>
  <si>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</si>
  <si>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</si>
  <si>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</si>
  <si>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</si>
  <si>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</si>
  <si>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</si>
  <si>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</si>
  <si>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</si>
  <si>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</si>
  <si>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</si>
  <si>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</si>
  <si>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</si>
  <si>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</si>
  <si>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</si>
  <si>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</si>
  <si>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</si>
  <si>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</si>
  <si>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</si>
  <si>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</si>
  <si>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</si>
  <si>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</si>
  <si>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</si>
  <si>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</si>
  <si>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</si>
  <si>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</si>
  <si>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</si>
  <si>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</si>
  <si>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</si>
  <si>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</si>
  <si>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</si>
  <si>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</si>
  <si>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</si>
  <si>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</si>
  <si>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</si>
  <si>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</si>
  <si>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</si>
  <si>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</si>
  <si>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</si>
  <si>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</si>
  <si>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</si>
  <si>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</si>
  <si>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</si>
  <si>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</si>
  <si>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</si>
  <si>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</si>
  <si>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</si>
  <si>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</si>
  <si>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</si>
  <si>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</si>
  <si>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</si>
  <si>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</si>
  <si>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</si>
  <si>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</si>
  <si>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</si>
  <si>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</si>
  <si>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</si>
  <si>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</si>
  <si>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</si>
  <si>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</si>
  <si>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</si>
  <si>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</si>
  <si>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</si>
  <si>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</si>
  <si>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</si>
  <si>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</si>
  <si>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</si>
  <si>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</si>
  <si>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</si>
  <si>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</si>
  <si>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</si>
  <si>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</si>
  <si>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</si>
  <si>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</si>
  <si>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</si>
  <si>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</si>
  <si>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</si>
  <si>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</si>
  <si>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</si>
  <si>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</si>
  <si>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</si>
  <si>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</si>
  <si>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</si>
  <si>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</si>
  <si>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</si>
  <si>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</si>
  <si>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</si>
  <si>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</si>
  <si>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</si>
  <si>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</si>
  <si>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</si>
  <si>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</si>
  <si>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</si>
  <si>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</si>
  <si>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</si>
  <si>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</si>
  <si>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</si>
  <si>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</si>
  <si>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</si>
  <si>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</si>
  <si>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</si>
  <si>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</si>
  <si>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</si>
  <si>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</si>
  <si>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</si>
  <si>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</si>
  <si>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</si>
  <si>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</si>
  <si>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</si>
  <si>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</si>
  <si>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</si>
  <si>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</si>
  <si>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</si>
  <si>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</si>
  <si>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</si>
  <si>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</si>
  <si>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</si>
  <si>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</si>
  <si>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</si>
  <si>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</si>
  <si>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</si>
  <si>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</si>
  <si>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</si>
  <si>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</si>
  <si>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</si>
  <si>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</si>
  <si>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</si>
  <si>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</si>
  <si>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</si>
  <si>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</si>
  <si>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</si>
  <si>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</si>
  <si>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</si>
  <si>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</si>
  <si>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</si>
  <si>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</si>
  <si>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</si>
  <si>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</si>
  <si>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</si>
  <si>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</si>
  <si>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</si>
  <si>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</si>
  <si>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</si>
  <si>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</si>
  <si>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</si>
  <si>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</si>
  <si>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</si>
  <si>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</si>
  <si>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</si>
  <si>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</si>
  <si>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</si>
  <si>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</si>
  <si>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</si>
  <si>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</si>
  <si>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</si>
  <si>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</si>
  <si>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</si>
  <si>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</si>
  <si>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</si>
  <si>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</si>
  <si>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</si>
  <si>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</si>
  <si>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</si>
  <si>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</si>
  <si>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</si>
  <si>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</si>
  <si>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</si>
  <si>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</si>
  <si>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</si>
  <si>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</si>
  <si>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</si>
  <si>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</si>
  <si>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</si>
  <si>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</si>
  <si>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</si>
  <si>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</si>
  <si>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</si>
  <si>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</si>
  <si>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</si>
  <si>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</si>
  <si>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</si>
  <si>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</si>
  <si>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</si>
  <si>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</si>
  <si>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</si>
  <si>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</si>
  <si>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</si>
  <si>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</si>
  <si>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</si>
  <si>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</si>
  <si>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</si>
  <si>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</si>
  <si>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</si>
  <si>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</si>
  <si>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</si>
  <si>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</si>
  <si>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</si>
  <si>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</si>
  <si>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</si>
  <si>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</si>
  <si>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</si>
  <si>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</si>
  <si>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</si>
  <si>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</si>
  <si>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</si>
  <si>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</si>
  <si>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</si>
  <si>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</si>
  <si>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</si>
  <si>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</si>
  <si>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</si>
  <si>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</si>
  <si>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</si>
  <si>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</si>
  <si>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</si>
  <si>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</si>
  <si>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</si>
  <si>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</si>
  <si>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</si>
  <si>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</si>
  <si>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</si>
  <si>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</si>
  <si>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</si>
  <si>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</si>
  <si>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</si>
  <si>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</si>
  <si>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</si>
  <si>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</si>
  <si>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</si>
  <si>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</si>
  <si>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</si>
  <si>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</si>
  <si>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</si>
  <si>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</si>
  <si>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</si>
  <si>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</si>
  <si>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</si>
  <si>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</si>
  <si>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</si>
  <si>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</si>
  <si>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</si>
  <si>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</si>
  <si>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</si>
  <si>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</si>
  <si>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</si>
  <si>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</si>
  <si>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</si>
  <si>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</si>
  <si>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</si>
  <si>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</si>
  <si>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</si>
  <si>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</si>
  <si>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</si>
  <si>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</si>
  <si>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</si>
  <si>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</si>
  <si>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</si>
  <si>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</si>
  <si>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</si>
  <si>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</si>
  <si>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</si>
  <si>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</si>
  <si>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</si>
  <si>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</si>
  <si>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</si>
  <si>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</si>
  <si>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</si>
  <si>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</si>
  <si>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</si>
  <si>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</si>
  <si>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</si>
  <si>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</si>
  <si>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</si>
  <si>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</si>
  <si>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</si>
  <si>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</si>
  <si>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</si>
  <si>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</si>
  <si>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</si>
  <si>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</si>
  <si>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</si>
  <si>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</si>
  <si>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</si>
  <si>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</si>
  <si>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</si>
  <si>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</si>
  <si>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</si>
  <si>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</si>
  <si>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</si>
  <si>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</si>
  <si>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</si>
  <si>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</si>
  <si>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</si>
  <si>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</si>
  <si>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</si>
  <si>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</si>
  <si>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</si>
  <si>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</si>
  <si>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</si>
  <si>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</si>
  <si>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</si>
  <si>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</si>
  <si>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</si>
  <si>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</si>
  <si>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</si>
  <si>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</si>
  <si>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</si>
  <si>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</si>
  <si>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</si>
  <si>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</si>
  <si>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</si>
  <si>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</si>
  <si>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</si>
  <si>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</si>
  <si>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</si>
  <si>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</si>
  <si>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</si>
  <si>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</si>
  <si>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</si>
  <si>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</si>
  <si>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</si>
  <si>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</si>
  <si>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</si>
  <si>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</si>
  <si>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</si>
  <si>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</si>
  <si>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</si>
  <si>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</si>
  <si>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</si>
  <si>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</si>
  <si>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</si>
  <si>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</si>
  <si>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</si>
  <si>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</si>
  <si>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</si>
  <si>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</si>
  <si>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</si>
  <si>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</si>
  <si>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</si>
  <si>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</si>
  <si>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</si>
  <si>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</si>
  <si>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</si>
  <si>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</si>
  <si>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</si>
  <si>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</si>
  <si>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</si>
  <si>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</si>
  <si>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</si>
  <si>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</si>
  <si>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</si>
  <si>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</si>
  <si>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</si>
  <si>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</si>
  <si>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</si>
  <si>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</si>
  <si>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</si>
  <si>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</si>
  <si>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</si>
  <si>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</si>
  <si>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</si>
  <si>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</si>
  <si>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</si>
  <si>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</si>
  <si>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</si>
  <si>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</si>
  <si>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</si>
  <si>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</si>
  <si>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</si>
  <si>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</si>
  <si>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</si>
  <si>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</si>
  <si>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</si>
  <si>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</si>
  <si>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</si>
  <si>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</si>
  <si>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</si>
  <si>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</si>
  <si>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</si>
  <si>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</si>
  <si>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</si>
  <si>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</si>
  <si>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</si>
  <si>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</si>
  <si>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</si>
  <si>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</si>
  <si>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</si>
  <si>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</si>
  <si>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</si>
  <si>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</si>
  <si>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</si>
  <si>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</si>
  <si>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</si>
  <si>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</si>
  <si>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</si>
  <si>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</si>
  <si>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</si>
  <si>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</si>
  <si>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</si>
  <si>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</si>
  <si>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</si>
  <si>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</si>
  <si>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</si>
  <si>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</si>
  <si>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</si>
  <si>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</si>
  <si>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</si>
  <si>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</si>
  <si>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</si>
  <si>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</si>
  <si>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</si>
  <si>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</si>
  <si>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</si>
  <si>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</si>
  <si>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</si>
  <si>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</si>
  <si>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</si>
  <si>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</si>
  <si>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</si>
  <si>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</si>
  <si>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</si>
  <si>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</si>
  <si>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</si>
  <si>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</si>
  <si>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</si>
  <si>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</si>
  <si>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</si>
  <si>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</si>
  <si>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</si>
  <si>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</si>
  <si>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</si>
  <si>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</si>
  <si>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</si>
  <si>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</si>
  <si>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</si>
  <si>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</si>
  <si>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</si>
  <si>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</si>
  <si>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</si>
  <si>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</si>
  <si>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</si>
  <si>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</si>
  <si>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</si>
  <si>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</si>
  <si>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</si>
  <si>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</si>
  <si>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</si>
  <si>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</si>
  <si>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</si>
  <si>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</si>
  <si>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</si>
  <si>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</si>
  <si>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</si>
  <si>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</si>
  <si>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</si>
  <si>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</si>
  <si>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</si>
  <si>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</si>
  <si>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</si>
  <si>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</si>
  <si>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</si>
  <si>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</si>
  <si>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</si>
  <si>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</si>
  <si>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</si>
  <si>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</si>
  <si>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</si>
  <si>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</si>
  <si>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</si>
  <si>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</si>
  <si>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</si>
  <si>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</si>
  <si>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</si>
  <si>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</si>
  <si>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</si>
  <si>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</si>
  <si>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</si>
  <si>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</si>
  <si>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</si>
  <si>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</si>
  <si>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</si>
  <si>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</si>
  <si>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</si>
  <si>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</si>
  <si>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</si>
  <si>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</si>
  <si>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</si>
  <si>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</si>
  <si>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</si>
  <si>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</si>
  <si>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</si>
  <si>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</si>
  <si>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</si>
  <si>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</si>
  <si>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</si>
  <si>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</si>
  <si>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</si>
  <si>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</si>
  <si>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</si>
  <si>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</si>
  <si>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</si>
  <si>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</si>
  <si>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</si>
  <si>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</si>
  <si>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</si>
  <si>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</si>
  <si>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</si>
  <si>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</si>
  <si>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</si>
  <si>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</si>
  <si>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</si>
  <si>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</si>
  <si>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</si>
  <si>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</si>
  <si>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</si>
  <si>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</si>
  <si>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</si>
  <si>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</si>
  <si>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</si>
  <si>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</si>
  <si>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</si>
  <si>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</si>
  <si>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</si>
  <si>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</si>
  <si>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</si>
  <si>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</si>
  <si>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</si>
  <si>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</si>
  <si>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</si>
  <si>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</si>
  <si>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</si>
  <si>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</si>
  <si>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</si>
  <si>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</si>
  <si>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</si>
  <si>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</si>
  <si>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</si>
  <si>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</si>
  <si>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</si>
  <si>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</si>
  <si>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</si>
  <si>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</si>
  <si>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</si>
  <si>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</si>
  <si>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</si>
  <si>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</si>
  <si>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</si>
  <si>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</si>
  <si>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</si>
  <si>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</si>
  <si>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</si>
  <si>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</si>
  <si>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</si>
  <si>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</si>
  <si>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</si>
  <si>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</si>
  <si>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</si>
  <si>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</si>
  <si>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</si>
  <si>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</si>
  <si>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</si>
  <si>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</si>
  <si>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</si>
  <si>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</si>
  <si>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</si>
  <si>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</si>
  <si>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</si>
  <si>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</si>
  <si>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</si>
  <si>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</si>
  <si>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</si>
  <si>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</si>
  <si>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</si>
  <si>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</si>
  <si>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</si>
  <si>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</si>
  <si>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</si>
  <si>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</si>
  <si>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</si>
  <si>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</si>
  <si>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</si>
  <si>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</si>
  <si>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</si>
  <si>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</si>
  <si>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</si>
  <si>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</si>
  <si>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</si>
  <si>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</si>
  <si>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</si>
  <si>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</si>
  <si>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</si>
  <si>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</si>
  <si>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</si>
  <si>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</si>
  <si>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</si>
  <si>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</si>
  <si>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</si>
  <si>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</si>
  <si>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</si>
  <si>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</si>
  <si>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</si>
  <si>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</si>
  <si>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</si>
  <si>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</si>
  <si>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</si>
  <si>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</si>
  <si>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</si>
  <si>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</si>
  <si>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</si>
  <si>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</si>
  <si>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</si>
  <si>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</si>
  <si>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</si>
  <si>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</si>
  <si>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</si>
  <si>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</si>
  <si>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</si>
  <si>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</si>
  <si>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</si>
  <si>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</si>
  <si>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</si>
  <si>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</si>
  <si>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</si>
  <si>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</si>
  <si>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</si>
  <si>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</si>
  <si>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</si>
  <si>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</si>
  <si>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</si>
  <si>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</si>
  <si>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</si>
  <si>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</si>
  <si>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</si>
  <si>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</si>
  <si>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</si>
  <si>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</si>
  <si>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</si>
  <si>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</si>
  <si>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</si>
  <si>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</si>
  <si>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</si>
  <si>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</si>
  <si>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</si>
  <si>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</si>
  <si>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</si>
  <si>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</si>
  <si>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</si>
  <si>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</si>
  <si>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</si>
  <si>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</si>
  <si>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</si>
  <si>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</si>
  <si>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</si>
  <si>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</si>
  <si>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</si>
  <si>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</si>
  <si>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</si>
  <si>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</si>
  <si>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</si>
  <si>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</si>
  <si>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</si>
  <si>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</si>
  <si>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</si>
  <si>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</si>
  <si>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</si>
  <si>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</si>
  <si>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</si>
  <si>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</si>
  <si>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</si>
  <si>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</si>
  <si>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</si>
  <si>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</si>
  <si>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</si>
  <si>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</si>
  <si>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</si>
  <si>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</si>
  <si>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</si>
  <si>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</si>
  <si>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</si>
  <si>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</si>
  <si>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</si>
  <si>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</si>
  <si>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</si>
  <si>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</si>
  <si>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</si>
  <si>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</si>
  <si>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</si>
  <si>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</si>
  <si>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</si>
  <si>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</si>
  <si>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</si>
  <si>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</si>
  <si>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</si>
  <si>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</si>
  <si>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</si>
  <si>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</si>
  <si>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</si>
  <si>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</si>
  <si>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</si>
  <si>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</si>
  <si>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</si>
  <si>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</si>
  <si>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</si>
  <si>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</si>
  <si>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</si>
  <si>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</si>
  <si>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</si>
  <si>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</si>
  <si>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</si>
  <si>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</si>
  <si>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</si>
  <si>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</si>
  <si>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</si>
  <si>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</si>
  <si>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</si>
  <si>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</si>
  <si>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</si>
  <si>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</si>
  <si>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</si>
  <si>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</si>
  <si>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</si>
  <si>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</si>
  <si>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</si>
  <si>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</si>
  <si>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</si>
  <si>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</si>
  <si>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</si>
  <si>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</si>
  <si>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</si>
  <si>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</si>
  <si>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</si>
  <si>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</si>
  <si>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</si>
  <si>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</si>
  <si>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</si>
  <si>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</si>
  <si>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</si>
  <si>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</si>
  <si>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</si>
  <si>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</si>
  <si>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</si>
  <si>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</si>
  <si>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</si>
  <si>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</si>
  <si>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</si>
  <si>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</si>
  <si>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</si>
  <si>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</si>
  <si>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</si>
  <si>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</si>
  <si>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</si>
  <si>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</si>
  <si>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</si>
  <si>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</si>
  <si>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</si>
  <si>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</si>
  <si>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</si>
  <si>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</si>
  <si>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</si>
  <si>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</si>
  <si>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</si>
  <si>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</si>
  <si>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</si>
  <si>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</si>
  <si>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</si>
  <si>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</si>
  <si>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</si>
  <si>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</si>
  <si>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</si>
  <si>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</si>
  <si>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</si>
  <si>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</si>
  <si>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</si>
  <si>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</si>
  <si>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</si>
  <si>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</si>
  <si>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</si>
  <si>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</si>
  <si>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</si>
  <si>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</si>
  <si>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</si>
  <si>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</si>
  <si>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</si>
  <si>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</si>
  <si>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</si>
  <si>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</si>
  <si>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</si>
  <si>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</si>
  <si>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</si>
  <si>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</si>
  <si>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</si>
  <si>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</si>
  <si>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</si>
  <si>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</si>
  <si>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</si>
  <si>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</si>
  <si>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</si>
  <si>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</si>
  <si>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</si>
  <si>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</si>
  <si>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</si>
  <si>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</si>
  <si>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</si>
  <si>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</si>
  <si>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</si>
  <si>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</si>
  <si>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</si>
  <si>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</si>
  <si>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</si>
  <si>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</si>
  <si>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</si>
  <si>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</si>
  <si>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</si>
  <si>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</si>
  <si>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</si>
  <si>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</si>
  <si>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</si>
  <si>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</si>
  <si>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</si>
  <si>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</si>
  <si>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</si>
  <si>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</si>
  <si>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</si>
  <si>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</si>
  <si>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</si>
  <si>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</si>
  <si>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</si>
  <si>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</si>
  <si>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</si>
  <si>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</si>
  <si>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</si>
  <si>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</si>
  <si>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</si>
  <si>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</si>
  <si>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</si>
  <si>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</si>
  <si>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</si>
  <si>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</si>
  <si>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</si>
  <si>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</si>
  <si>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</si>
  <si>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</si>
  <si>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</si>
  <si>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</si>
  <si>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</si>
  <si>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</si>
  <si>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</si>
  <si>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</si>
  <si>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</si>
  <si>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</si>
  <si>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</si>
  <si>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</si>
  <si>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</si>
  <si>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</si>
  <si>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</si>
  <si>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</si>
  <si>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</si>
  <si>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</si>
  <si>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</si>
  <si>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</si>
  <si>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</si>
  <si>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</si>
  <si>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</si>
  <si>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</si>
  <si>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</si>
  <si>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</si>
  <si>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</si>
  <si>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</si>
  <si>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</si>
  <si>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</si>
  <si>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</si>
  <si>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</si>
  <si>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</si>
  <si>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</si>
  <si>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</si>
  <si>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</si>
  <si>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</si>
  <si>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</si>
  <si>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</si>
  <si>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</si>
  <si>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</si>
  <si>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</si>
  <si>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</si>
  <si>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</si>
  <si>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</si>
  <si>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</si>
  <si>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</si>
  <si>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</si>
  <si>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</si>
  <si>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</si>
  <si>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</si>
  <si>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</si>
  <si>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</si>
  <si>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</si>
  <si>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</si>
  <si>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</si>
  <si>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</si>
  <si>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</si>
  <si>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</si>
  <si>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</si>
  <si>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</si>
  <si>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</si>
  <si>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</si>
  <si>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</si>
  <si>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</si>
  <si>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</si>
  <si>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</si>
  <si>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</si>
  <si>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</si>
  <si>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</si>
  <si>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</si>
  <si>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</si>
  <si>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</si>
  <si>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</si>
  <si>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</si>
  <si>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</si>
  <si>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</si>
  <si>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</si>
  <si>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</si>
  <si>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</si>
  <si>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</si>
  <si>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</si>
  <si>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</si>
  <si>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</si>
  <si>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</si>
  <si>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</si>
  <si>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</si>
  <si>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</si>
  <si>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</si>
  <si>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</si>
  <si>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</si>
  <si>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</si>
  <si>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</si>
  <si>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</si>
  <si>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</si>
  <si>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</si>
  <si>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</si>
  <si>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</si>
  <si>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</si>
  <si>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</si>
  <si>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</si>
  <si>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</si>
  <si>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</si>
  <si>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</si>
  <si>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</si>
  <si>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</si>
  <si>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</si>
  <si>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</si>
  <si>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</si>
  <si>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</si>
  <si>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</si>
  <si>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</si>
  <si>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</si>
  <si>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</si>
  <si>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</si>
  <si>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</si>
  <si>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</si>
  <si>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</si>
  <si>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</si>
  <si>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</si>
  <si>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</si>
  <si>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</si>
  <si>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</si>
  <si>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</si>
  <si>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</si>
  <si>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</si>
  <si>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</si>
  <si>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</si>
  <si>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</si>
  <si>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</si>
  <si>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</si>
  <si>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</si>
  <si>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</si>
  <si>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</si>
  <si>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</si>
  <si>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</si>
  <si>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</si>
  <si>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</si>
  <si>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</si>
  <si>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</si>
  <si>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</si>
  <si>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</si>
  <si>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</si>
  <si>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</si>
  <si>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</si>
  <si>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</si>
  <si>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</si>
  <si>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</si>
  <si>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</si>
  <si>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</si>
  <si>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</si>
  <si>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</si>
  <si>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</si>
  <si>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</si>
  <si>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</si>
  <si>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</si>
  <si>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</si>
  <si>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</si>
  <si>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</si>
  <si>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</si>
  <si>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</si>
  <si>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</si>
  <si>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</si>
  <si>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</si>
  <si>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</si>
  <si>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</si>
  <si>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</si>
  <si>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</si>
  <si>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</si>
  <si>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</si>
  <si>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</si>
  <si>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</si>
  <si>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</si>
  <si>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</si>
  <si>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</si>
  <si>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</si>
  <si>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</si>
  <si>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</si>
  <si>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</si>
  <si>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</si>
  <si>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</si>
  <si>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</si>
  <si>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</si>
  <si>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</si>
  <si>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</si>
  <si>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</si>
  <si>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</si>
  <si>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</si>
  <si>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</si>
  <si>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</si>
  <si>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</si>
  <si>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</si>
  <si>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</si>
  <si>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</si>
  <si>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</si>
  <si>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</si>
  <si>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</si>
  <si>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</si>
  <si>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</si>
  <si>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</si>
  <si>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</si>
  <si>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</si>
  <si>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</si>
  <si>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</si>
  <si>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</si>
  <si>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</si>
  <si>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</si>
  <si>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</si>
  <si>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</si>
  <si>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</si>
  <si>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</si>
  <si>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</si>
  <si>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</si>
  <si>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</si>
  <si>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</si>
  <si>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</si>
  <si>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</si>
  <si>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</si>
  <si>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</si>
  <si>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</si>
  <si>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</si>
  <si>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</si>
  <si>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</si>
  <si>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</si>
  <si>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</si>
  <si>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</si>
  <si>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</si>
  <si>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</si>
  <si>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</si>
  <si>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</si>
  <si>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</si>
  <si>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</si>
  <si>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</si>
  <si>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</si>
  <si>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</si>
  <si>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</si>
  <si>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</si>
  <si>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</si>
  <si>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</si>
  <si>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</si>
  <si>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</si>
  <si>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</si>
  <si>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</si>
  <si>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</si>
  <si>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</si>
  <si>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</si>
  <si>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</si>
  <si>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</si>
  <si>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</si>
  <si>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</si>
  <si>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</si>
  <si>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</si>
  <si>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</si>
  <si>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</si>
  <si>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</si>
  <si>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</si>
  <si>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</si>
  <si>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</si>
  <si>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</si>
  <si>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</si>
  <si>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</si>
  <si>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</si>
  <si>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</si>
  <si>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</si>
  <si>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</si>
  <si>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</si>
  <si>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</si>
  <si>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</si>
  <si>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</si>
  <si>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</si>
  <si>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</si>
  <si>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</si>
  <si>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</si>
  <si>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</si>
  <si>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</si>
  <si>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</si>
  <si>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</si>
  <si>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</si>
  <si>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</si>
  <si>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</si>
  <si>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</si>
  <si>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</si>
  <si>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</si>
  <si>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</si>
  <si>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</si>
  <si>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</si>
  <si>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</si>
  <si>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</si>
  <si>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</si>
  <si>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</si>
  <si>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</si>
  <si>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</si>
  <si>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</si>
  <si>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</si>
  <si>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</si>
  <si>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</si>
  <si>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</si>
  <si>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</si>
  <si>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</si>
  <si>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</si>
  <si>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</si>
  <si>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</si>
  <si>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</si>
  <si>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</si>
  <si>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</si>
  <si>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</si>
  <si>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</si>
  <si>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</si>
  <si>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</si>
  <si>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</si>
  <si>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</si>
  <si>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</si>
  <si>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</si>
  <si>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</si>
  <si>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</si>
  <si>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</si>
  <si>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</si>
  <si>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</si>
  <si>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</si>
  <si>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</si>
  <si>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</si>
  <si>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</si>
  <si>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</si>
  <si>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</si>
  <si>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</si>
  <si>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</si>
  <si>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</si>
  <si>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</si>
  <si>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</si>
  <si>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</si>
  <si>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</si>
  <si>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</si>
  <si>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</si>
  <si>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</si>
  <si>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</si>
  <si>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</si>
  <si>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</si>
  <si>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</si>
  <si>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</si>
  <si>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</si>
  <si>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</si>
  <si>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</si>
  <si>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</si>
  <si>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</si>
  <si>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</si>
  <si>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</si>
  <si>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</si>
  <si>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</si>
  <si>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</si>
  <si>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</si>
  <si>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</si>
  <si>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</si>
  <si>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</si>
  <si>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</si>
  <si>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</si>
  <si>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</si>
  <si>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</si>
  <si>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</si>
  <si>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</si>
  <si>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</si>
  <si>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</si>
  <si>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</si>
  <si>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</si>
  <si>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</si>
  <si>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</si>
  <si>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</si>
  <si>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</si>
  <si>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</si>
  <si>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</si>
  <si>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</si>
  <si>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</si>
  <si>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</si>
  <si>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</si>
  <si>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</si>
  <si>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</si>
  <si>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</si>
  <si>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</si>
  <si>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</si>
  <si>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</si>
  <si>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</si>
  <si>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</si>
  <si>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</si>
  <si>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</si>
  <si>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</si>
  <si>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</si>
  <si>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</si>
  <si>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</si>
  <si>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</si>
  <si>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</si>
  <si>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</si>
  <si>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</si>
  <si>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</si>
  <si>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</si>
  <si>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</si>
  <si>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</si>
  <si>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</si>
  <si>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</si>
  <si>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</si>
  <si>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</si>
  <si>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</si>
  <si>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</si>
  <si>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</si>
  <si>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</si>
  <si>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</si>
  <si>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</si>
  <si>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</si>
  <si>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</si>
  <si>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</si>
  <si>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</si>
  <si>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</si>
  <si>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</si>
  <si>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</si>
  <si>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</si>
  <si>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</si>
  <si>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</si>
  <si>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</si>
  <si>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</si>
  <si>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</si>
  <si>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</si>
  <si>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</si>
  <si>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</si>
  <si>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</si>
  <si>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</si>
  <si>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</si>
  <si>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</si>
  <si>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</si>
  <si>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</si>
  <si>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</si>
  <si>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</si>
  <si>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</si>
  <si>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</si>
  <si>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</si>
  <si>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</si>
  <si>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</si>
  <si>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</si>
  <si>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</si>
  <si>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</si>
  <si>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</si>
  <si>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</si>
  <si>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</si>
  <si>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</si>
  <si>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</si>
  <si>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</si>
  <si>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</si>
  <si>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</si>
  <si>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</si>
  <si>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</si>
  <si>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</si>
  <si>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</si>
  <si>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</si>
  <si>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</si>
  <si>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</si>
  <si>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</si>
  <si>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</si>
  <si>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</si>
  <si>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</si>
  <si>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</si>
  <si>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</si>
  <si>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</si>
  <si>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</si>
  <si>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</si>
  <si>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</si>
  <si>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</si>
  <si>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</si>
  <si>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</si>
  <si>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</si>
  <si>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</si>
  <si>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</si>
  <si>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</si>
  <si>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</si>
  <si>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</si>
  <si>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</si>
  <si>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</si>
  <si>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</si>
  <si>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</si>
  <si>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</si>
  <si>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</si>
  <si>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</si>
  <si>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</si>
  <si>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</si>
  <si>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</si>
  <si>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</si>
  <si>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</si>
  <si>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</si>
  <si>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</si>
  <si>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</si>
  <si>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</si>
  <si>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</si>
  <si>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</si>
  <si>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</si>
  <si>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</si>
  <si>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</si>
  <si>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</si>
  <si>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</si>
  <si>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</si>
  <si>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</si>
  <si>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</si>
  <si>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</si>
  <si>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</si>
  <si>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</si>
  <si>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</si>
  <si>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</si>
  <si>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</si>
  <si>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</si>
  <si>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</si>
  <si>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</si>
  <si>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</si>
  <si>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</si>
  <si>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</si>
  <si>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</si>
  <si>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PCM-20251206-00001369</t>
  </si>
  <si>
    <t xml:space="preserve">EM team at site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</si>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</sst>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7" totalsRowShown="0" headerRowDxfId="79" dataDxfId="78" headerRowBorderDxfId="76" tableBorderDxfId="77" totalsRowBorderDxfId="75">
  <autoFilter ref="A1:L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334.76308657407208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45997.711512499998</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45997.711512499998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45997.711512499998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45997.711512499998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45997.711512499998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45997.711512499998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45997.711512499998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45997.711512499998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45997.711512499998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45997.711512499998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45997.711512499998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45997.711512499998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45997.711512499998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45997.711512499998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45997.711512499998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45997.711512499998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45997.711512499998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45997.711512499998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45997.711512499998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45997.711512499998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45997.711512499998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45997.711512499998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45997.711512499998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45997.711512499998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45997.711512499998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45997.711512499998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45997.711512499998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45997.711512499998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45997.711512499998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45997.711512499998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45997.711512499998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45997.711512499998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45997.711512499998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45997.711512499998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45997.711512499998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45997.711512499998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45997.711512499998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45997.711512499998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45997.711512499998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45997.711512499998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45997.711512499998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45997.711512499998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45997.711512499998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45997.711512499998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45997.711512499998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45997.711512499998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45997.711512499998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45997.711512499998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45997.711512499998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45997.711512499998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45997.711512499998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45997.711512499998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45997.711512499998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45997.711512499998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45997.711512499998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45997.711512499998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45997.711512499998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45997.711512499998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45997.711512499998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45997.711512499998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45997.711512499998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45997.711512499998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45997.711512499998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45997.711512499998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45997.711512499998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45997.711512499998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45997.711512499998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45997.711512499998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45997.711512499998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45997.711512499998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45997.711512499998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45997.711512499998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45997.711512499998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45997.711512499998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45997.711512499998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45997.711512499998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45997.711512499998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45997.711512499998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45997.711512499998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45997.711512499998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45997.711512499998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45997.711512499998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45997.711512499998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45997.711512499998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45997.711512499998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45997.711512499998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45997.711512499998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45997.711512499998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45997.711512499998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45997.711512499998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45997.711512499998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45997.711512499998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45997.711512499998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45997.711512499998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45997.711512499998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45997.711512499998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45997.711512499998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45997.711512499998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45997.711512499998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45997.711512499998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45997.711512499998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45997.711512499998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45997.711512499998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45997.711512499998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45997.711512499998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45997.711512499998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45997.711512499998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45997.711512499998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45997.711512499998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45997.711512499998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45997.711512499998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45997.711512499998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45997.711512499998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45997.711512499998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45997.711512499998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45997.711512499998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45997.711512499998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45997.711512499998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45997.711512499998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45997.711512499998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45997.711512499998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45997.711512499998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45997.711512499998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45997.711512499998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45997.711512499998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45997.711512499998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45997.711512499998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45997.711512499998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45997.711512499998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45997.711512499998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45997.711512499998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45997.711512499998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45997.711512499998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45997.711512499998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45997.711512499998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45997.711512499998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45997.711512499998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45997.711512499998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45997.711512499998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45997.711512499998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45997.711512499998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45997.711512499998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45997.711512499998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45997.711512499998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45997.711512499998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45997.711512499998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45997.711512499998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45997.711512499998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45997.711512499998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45997.711512499998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45997.711512499998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45997.711512499998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45997.711512499998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45997.711512499998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45997.711512499998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45997.711512499998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45997.711512499998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45997.711512499998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45997.711512499998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45997.711512499998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45997.711512499998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45997.711512499998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45997.711512499998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45997.711512499998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45997.711512499998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45997.711512499998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45997.711512499998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45997.711512499998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45997.711512499998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45997.711512499998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45997.711512499998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45997.711512499998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45997.711512499998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45997.711512499998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45997.711512499998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45997.711512499998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45997.711512499998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45997.711512499998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45997.711512499998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45997.711512499998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45997.711512499998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45997.711512499998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45997.711512499998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45997.711512499998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45997.711512499998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45997.711512499998</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45997.711512499998</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7"/>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172.71167453703674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13.324093518516747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0.3561305555558647</v>
      </c>
      <c r="H5" s="71">
        <v>45997.339432870373</v>
      </c>
      <c r="I5" s="58" t="str">
        <f>IFERROR(VLOOKUP(D5,DB!A:F,6,0),"")</f>
        <v>SCECO</v>
      </c>
      <c r="J5" s="58" t="str">
        <f>IFERROR(VLOOKUP(D5,DB!A:G,7,0),"")</f>
        <v>Dead</v>
      </c>
      <c r="K5" s="82" t="s">
        <v>39118</v>
      </c>
      <c r="L5" s="58" t="str">
        <f>IFERROR(VLOOKUP(D5,DB!A:I,9,0),"")</f>
        <v>Latis</v>
      </c>
    </row>
    <row r="6" spans="1:12" s="154" customFormat="1" ht="31.5" customHeight="1">
      <c r="A6" s="155" t="s">
        <v>39119</v>
      </c>
      <c r="B6" s="58" t="str">
        <f>IFERROR(VLOOKUP(D6,DB!A:K,11,0),"")</f>
        <v>R2</v>
      </c>
      <c r="C6" s="58">
        <v>1</v>
      </c>
      <c r="D6" s="58" t="s">
        <v>25914</v>
      </c>
      <c r="E6" s="58" t="s">
        <v>39109</v>
      </c>
      <c r="F6" s="71">
        <v>45997.700995370367</v>
      </c>
      <c r="G6" s="72">
        <f ca="1">IFERROR(NOW()-F6,"-")</f>
        <v>1.0517129630898125E-2</v>
      </c>
      <c r="H6" s="71">
        <v>45997.687881944446</v>
      </c>
      <c r="I6" s="58" t="str">
        <f>IFERROR(VLOOKUP(D6,DB!A:F,6,0),"")</f>
        <v>Generator-SG</v>
      </c>
      <c r="J6" s="58" t="str">
        <f>IFERROR(VLOOKUP(D6,DB!A:G,7,0),"")</f>
        <v>Weak</v>
      </c>
      <c r="K6" s="82" t="s">
        <v>39120</v>
      </c>
      <c r="L6" s="58" t="str">
        <f>IFERROR(VLOOKUP(D6,DB!A:I,9,0),"")</f>
        <v>Latis</v>
      </c>
    </row>
    <row r="7" spans="1:12" ht="31.5" customHeight="1">
      <c r="A7" s="96"/>
      <c r="B7" s="18" t="str">
        <f>IFERROR(VLOOKUP(D7,DB!A:K,11,0),"")</f>
        <v/>
      </c>
      <c r="C7" s="18"/>
      <c r="D7" s="18"/>
      <c r="E7" s="18"/>
      <c r="F7" s="97"/>
      <c r="G7" s="98">
        <f ca="1">IFERROR(NOW()-F7,"-")</f>
        <v>45997.711512499998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45997.711512499998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45997.711512499998</v>
      </c>
      <c r="H9" s="97"/>
      <c r="I9" s="18" t="str">
        <f>IFERROR(VLOOKUP(D9,DB!A:F,6,0),"")</f>
        <v/>
      </c>
      <c r="J9" s="18" t="str">
        <f>IFERROR(VLOOKUP(D9,DB!A:G,7,0),"")</f>
        <v/>
      </c>
      <c r="K9" s="19"/>
      <c r="L9" s="18" t="str">
        <f>IFERROR(VLOOKUP(D9,DB!A:I,9,0),"")</f>
        <v/>
      </c>
    </row>
    <row r="10" spans="1:12" ht="31.5" customHeight="1">
      <c r="A10" s="96"/>
      <c r="B10" s="18" t="str">
        <f>IFERROR(VLOOKUP(D10,DB!A:K,11,0),"")</f>
        <v/>
      </c>
      <c r="C10" s="18"/>
      <c r="D10" s="82"/>
      <c r="E10" s="18"/>
      <c r="F10" s="97"/>
      <c r="G10" s="98">
        <f ca="1">IFERROR(NOW()-F10,"-")</f>
        <v>45997.711512499998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45997.711512499998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45997.711512499998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45997.711512499998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45997.711512499998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45997.711512499998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45997.711512499998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45997.711512499998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45997.711512499998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45997.711512499998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45997.711512499998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45997.711512499998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45997.711512499998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45997.711512499998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45997.711512499998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45997.711512499998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45997.711512499998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45997.711512499998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45997.711512499998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45997.711512499998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45997.711512499998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45997.711512499998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45997.711512499998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45997.711512499998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45997.711512499998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45997.711512499998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45997.711512499998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45997.711512499998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45997.711512499998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45997.711512499998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45997.711512499998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45997.711512499998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45997.711512499998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45997.711512499998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45997.711512499998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45997.711512499998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45997.711512499998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45997.711512499998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45997.711512499998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45997.711512499998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45997.711512499998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45997.711512499998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45997.711512499998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45997.711512499998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45997.711512499998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45997.711512499998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45997.711512499998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45997.711512499998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45997.711512499998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45997.711512499998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45997.711512499998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45997.711512499998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45997.711512499998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45997.711512499998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45997.711512499998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45997.711512499998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45997.711512499998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45997.711512499998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45997.711512499998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45997.711512499998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45997.711512499998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45997.711512499998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45997.711512499998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45997.711512499998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45997.711512499998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45997.711512499998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45997.711512499998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45997.711512499998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45997.711512499998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45997.711512499998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45997.711512499998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45997.711512499998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45997.711512499998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45997.711512499998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45997.711512499998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45997.711512499998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45997.711512499998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45997.711512499998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45997.711512499998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45997.711512499998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45997.711512499998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45997.711512499998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45997.711512499998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45997.711512499998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45997.711512499998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45997.711512499998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45997.711512499998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45997.711512499998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45997.711512499998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45997.711512499998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45997.711512499998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45997.711512499998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45997.711512499998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45997.711512499998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45997.711512499998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45997.711512499998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45997.711512499998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45997.711512499998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45997.711512499998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45997.711512499998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45997.711512499998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45997.711512499998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45997.711512499998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45997.711512499998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45997.711512499998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45997.711512499998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45997.711512499998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45997.711512499998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45997.711512499998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45997.711512499998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45997.711512499998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45997.711512499998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45997.711512499998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45997.711512499998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45997.711512499998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45997.711512499998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45997.711512499998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45997.711512499998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45997.711512499998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45997.711512499998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45997.711512499998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45997.711512499998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45997.711512499998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45997.711512499998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45997.711512499998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45997.711512499998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45997.711512499998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45997.711512499998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45997.711512499998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45997.711512499998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45997.711512499998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45997.711512499998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45997.711512499998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45997.711512499998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45997.711512499998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45997.711512499998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45997.711512499998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45997.711512499998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45997.711512499998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45997.711512499998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45997.711512499998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45997.711512499998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45997.711512499998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45997.711512499998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45997.711512499998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45997.711512499998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45997.711512499998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45997.711512499998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45997.711512499998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45997.711512499998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45997.711512499998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45997.711512499998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45997.711512499998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45997.711512499998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45997.711512499998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45997.711512499998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45997.711512499998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45997.711512499998</v>
      </c>
      <c r="H167" s="97"/>
      <c r="I167" s="18" t="str">
        <f>IFERROR(VLOOKUP(D167,DB!A:F,6,0),"")</f>
        <v/>
      </c>
      <c r="J167" s="18" t="str">
        <f>IFERROR(VLOOKUP(D167,DB!A:G,7,0),"")</f>
        <v/>
      </c>
      <c r="K167" s="19"/>
      <c r="L167" s="18" t="str">
        <f>IFERROR(VLOOKUP(D167,DB!A:I,9,0),"")</f>
        <v/>
      </c>
    </row>
    <row r="168" spans="1:12" ht="31.5" customHeight="1">
      <c r="A168" s="149"/>
      <c r="B168" s="150" t="str">
        <f>IFERROR(VLOOKUP(D168,DB!A:K,11,0),"")</f>
        <v/>
      </c>
      <c r="C168" s="150"/>
      <c r="D168" s="150"/>
      <c r="E168" s="150"/>
      <c r="F168" s="151"/>
      <c r="G168" s="152">
        <f ca="1">IFERROR(NOW()-F168,"-")</f>
        <v>45997.711512499998</v>
      </c>
      <c r="H168" s="151"/>
      <c r="I168" s="150" t="str">
        <f>IFERROR(VLOOKUP(D168,DB!A:F,6,0),"")</f>
        <v/>
      </c>
      <c r="J168" s="150" t="str">
        <f>IFERROR(VLOOKUP(D168,DB!A:G,7,0),"")</f>
        <v/>
      </c>
      <c r="K168" s="153"/>
      <c r="L168" s="150" t="str">
        <f>IFERROR(VLOOKUP(D168,DB!A:I,9,0),"")</f>
        <v/>
      </c>
    </row>
    <row r="169" spans="1:12" ht="31.5" customHeight="1">
      <c r="A169" s="96"/>
      <c r="B169" s="18" t="str">
        <f>IFERROR(VLOOKUP(D169,DB!A:K,11,0),"")</f>
        <v/>
      </c>
      <c r="C169" s="18"/>
      <c r="D169" s="18"/>
      <c r="E169" s="18"/>
      <c r="F169" s="97"/>
      <c r="G169" s="98">
        <f ca="1">IFERROR(NOW()-F169,"-")</f>
        <v>45997.711512499998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45997.711512499998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45997.711512499998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45997.711512499998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45997.711512499998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45997.711512499998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45997.711512499998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45997.711512499998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45997.711512499998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45997.711512499998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45997.711512499998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45997.711512499998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45997.711512499998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45997.711512499998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45997.711512499998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45997.711512499998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45997.711512499998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45997.711512499998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45997.711512499998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45997.711512499998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45997.711512499998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45997.711512499998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45997.711512499998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45997.711512499998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45997.711512499998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45997.711512499998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45997.711512499998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45997.711512499998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45997.711512499998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45997.711512499998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45997.711512499998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45997.711512499998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45997.711512499998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45997.711512499998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45997.711512499998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45997.711512499998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45997.711512499998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45997.711512499998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45997.711512499998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45997.711512499998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45997.711512499998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45997.711512499998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45997.711512499998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45997.711512499998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45997.711512499998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45997.711512499998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45997.711512499998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45997.711512499998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45997.711512499998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45997.711512499998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45997.711512499998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45997.711512499998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45997.711512499998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45997.711512499998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45997.711512499998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45997.711512499998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45997.711512499998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45997.711512499998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45997.711512499998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45997.711512499998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45997.711512499998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45997.711512499998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45997.711512499998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45997.711512499998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45997.711512499998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45997.711512499998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45997.711512499998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45997.711512499998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45997.711512499998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45997.711512499998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45997.711512499998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45997.711512499998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45997.711512499998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45997.711512499998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45997.711512499998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45997.711512499998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45997.711512499998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45997.711512499998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45997.711512499998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45997.711512499998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45997.711512499998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45997.711512499998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45997.711512499998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45997.711512499998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45997.711512499998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45997.711512499998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45997.711512499998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45997.711512499998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45997.711512499998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45997.711512499998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45997.711512499998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45997.711512499998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45997.711512499998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45997.711512499998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45997.711512499998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45997.711512499998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45997.711512499998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45997.711512499998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45997.711512499998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45997.711512499998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45997.711512499998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45997.711512499998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45997.711512499998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45997.711512499998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45997.711512499998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45997.711512499998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45997.711512499998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45997.711512499998</v>
      </c>
      <c r="H276" s="97"/>
      <c r="I276" s="18" t="str">
        <f>IFERROR(VLOOKUP(D276,DB!A:F,6,0),"")</f>
        <v/>
      </c>
      <c r="J276" s="18" t="str">
        <f>IFERROR(VLOOKUP(D276,DB!A:G,7,0),"")</f>
        <v/>
      </c>
      <c r="K276" s="19"/>
      <c r="L276" s="18" t="str">
        <f>IFERROR(VLOOKUP(D276,DB!A:I,9,0),"")</f>
        <v/>
      </c>
    </row>
    <row r="277" spans="1:12" ht="31.5" customHeight="1">
      <c r="A277" s="149"/>
      <c r="B277" s="150" t="str">
        <f>IFERROR(VLOOKUP(D277,DB!A:K,11,0),"")</f>
        <v/>
      </c>
      <c r="C277" s="150"/>
      <c r="D277" s="150"/>
      <c r="E277" s="150"/>
      <c r="F277" s="151"/>
      <c r="G277" s="152">
        <f ca="1">IFERROR(NOW()-F277,"-")</f>
        <v>45997.711512499998</v>
      </c>
      <c r="H277" s="151"/>
      <c r="I277" s="150" t="str">
        <f>IFERROR(VLOOKUP(D277,DB!A:F,6,0),"")</f>
        <v/>
      </c>
      <c r="J277" s="150" t="str">
        <f>IFERROR(VLOOKUP(D277,DB!A:G,7,0),"")</f>
        <v/>
      </c>
      <c r="K277" s="153"/>
      <c r="L277" s="150" t="str">
        <f>IFERROR(VLOOKUP(D277,DB!A:I,9,0),"")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45997.711512499998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45997.711512499998</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45997.711512499998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45997.711512499998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45997.711512499998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45997.711512499998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45997.711512499998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45997.711512499998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45997.711512499998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45997.711512499998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45997.711512499998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45997.711512499998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45997.711512499998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45997.711512499998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45997.711512499998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45997.711512499998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45997.711512499998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45997.711512499998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45997.711512499998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45997.711512499998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45997.711512499998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45997.711512499998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45997.711512499998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45997.711512499998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45997.711512499998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45997.711512499998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45997.711512499998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45997.711512499998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45997.711512499998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45997.711512499998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45997.711512499998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45997.711512499998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45997.711512499998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45997.711512499998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45997.711512499998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45997.711512499998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45997.711512499998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45997.711512499998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45997.711512499998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45997.711512499998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45997.711512499998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45997.711512499998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45997.711512499998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45997.711512499998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45997.711512499998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45997.711512499998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45997.711512499998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45997.711512499998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45997.711512499998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45997.711512499998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45997.711512499998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45997.711512499998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45997.711512499998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45997.711512499998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45997.711512499998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45997.711512499998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45997.711512499998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45997.711512499998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45997.711512499998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45997.711512499998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45997.711512499998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45997.711512499998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45997.711512499998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45997.711512499998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45997.711512499998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45997.711512499998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45997.711512499998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45997.711512499998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45997.711512499998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45997.711512499998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45997.711512499998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45997.711512499998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45997.711512499998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45997.711512499998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45997.711512499998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45997.711512499998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45997.711512499998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45997.711512499998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45997.711512499998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45997.711512499998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45997.711512499998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45997.711512499998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45997.711512499998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45997.711512499998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45997.711512499998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45997.711512499998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45997.711512499998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45997.711512499998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45997.711512499998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45997.711512499998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45997.711512499998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45997.711512499998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45997.711512499998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45997.711512499998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45997.711512499998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45997.711512499998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45997.711512499998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45997.711512499998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45997.711512499998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45997.711512499998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45997.711512499998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45997.711512499998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45997.711512499998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45997.711512499998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45997.711512499998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45997.711512499998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45997.711512499998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45997.711512499998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45997.711512499998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45997.711512499998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45997.711512499998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45997.711512499998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45997.711512499998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45997.711512499998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45997.711512499998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45997.711512499998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45997.711512499998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45997.711512499998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45997.711512499998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45997.711512499998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45997.711512499998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45997.711512499998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45997.711512499998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45997.711512499998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45997.711512499998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45997.711512499998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45997.711512499998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45997.711512499998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45997.711512499998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45997.711512499998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45997.711512499998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45997.711512499998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45997.711512499998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45997.711512499998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45997.711512499998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45997.711512499998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45997.711512499998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45997.711512499998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45997.711512499998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45997.711512499998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45997.711512499998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45997.711512499998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45997.711512499998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45997.711512499998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45997.711512499998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45997.711512499998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45997.711512499998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45997.711512499998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45997.711512499998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45997.711512499998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45997.711512499998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45997.711512499998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45997.711512499998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45997.711512499998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45997.711512499998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45997.711512499998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45997.711512499998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45997.711512499998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45997.711512499998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45997.711512499998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45997.711512499998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45997.711512499998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45997.711512499998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45997.711512499998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45997.711512499998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45997.711512499998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45997.711512499998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45997.711512499998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45997.711512499998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45997.711512499998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45997.711512499998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45997.711512499998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45997.711512499998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45997.711512499998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45997.711512499998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45997.711512499998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45997.711512499998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45997.711512499998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45997.711512499998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45997.711512499998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45997.711512499998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45997.711512499998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45997.711512499998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45997.711512499998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45997.711512499998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45997.711512499998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45997.711512499998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45997.711512499998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45997.711512499998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45997.711512499998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45997.711512499998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45997.711512499998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45997.711512499998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45997.711512499998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45997.711512499998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45997.711512499998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45997.711512499998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45997.711512499998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45997.711512499998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45997.711512499998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45997.711512499998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45997.711512499998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45997.711512499998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45997.711512499998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45997.711512499998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45997.711512499998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45997.711512499998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45997.711512499998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45997.711512499998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45997.711512499998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45997.711512499998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45997.711512499998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45997.711512499998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45997.711512499998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45997.711512499998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45997.711512499998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45997.711512499998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45997.711512499998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45997.711512499998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45997.711512499998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45997.711512499998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45997.711512499998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45997.711512499998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45997.711512499998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45997.711512499998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45997.711512499998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45997.711512499998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45997.711512499998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45997.711512499998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45997.711512499998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45997.711512499998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45997.711512499998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45997.711512499998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45997.711512499998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45997.711512499998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45997.711512499998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45997.711512499998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45997.711512499998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45997.711512499998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45997.711512499998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45997.711512499998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45997.711512499998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45997.711512499998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45997.711512499998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45997.711512499998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45997.711512499998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45997.711512499998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45997.711512499998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45997.711512499998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45997.711512499998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45997.711512499998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45997.711512499998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45997.711512499998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45997.711512499998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45997.711512499998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45997.711512499998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45997.711512499998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45997.711512499998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45997.711512499998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45997.711512499998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45997.711512499998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45997.711512499998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45997.711512499998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45997.711512499998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45997.711512499998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45997.711512499998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45997.711512499998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45997.711512499998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45997.711512499998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45997.711512499998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45997.711512499998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45997.711512499998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45997.711512499998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45997.711512499998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45997.711512499998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45997.711512499998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45997.711512499998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45997.711512499998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45997.711512499998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45997.711512499998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45997.711512499998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45997.711512499998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45997.711512499998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45997.711512499998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45997.711512499998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45997.711512499998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45997.711512499998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45997.711512499998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45997.711512499998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45997.711512499998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45997.711512499998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45997.711512499998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45997.711512499998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45997.711512499998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45997.711512499998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45997.711512499998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45997.711512499998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45997.711512499998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45997.711512499998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45997.711512499998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45997.711512499998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45997.711512499998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45997.711512499998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45997.711512499998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45997.711512499998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45997.711512499998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45997.711512499998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45997.711512499998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45997.711512499998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45997.711512499998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45997.711512499998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45997.711512499998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45997.711512499998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45997.711512499998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45997.711512499998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45997.711512499998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45997.711512499998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45997.711512499998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45997.711512499998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45997.711512499998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45997.711512499998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45997.711512499998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45997.711512499998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45997.711512499998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45997.711512499998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45997.711512499998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45997.711512499998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45997.711512499998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45997.711512499998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45997.711512499998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45997.711512499998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45997.711512499998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45997.711512499998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45997.711512499998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45997.711512499998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45997.711512499998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45997.711512499998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45997.711512499998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45997.711512499998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45997.711512499998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45997.711512499998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45997.711512499998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45997.711512499998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45997.711512499998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45997.711512499998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45997.711512499998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45997.711512499998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45997.711512499998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45997.711512499998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45997.711512499998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45997.711512499998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45997.711512499998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45997.711512499998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45997.711512499998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45997.711512499998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45997.711512499998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45997.711512499998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45997.711512499998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45997.711512499998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45997.711512499998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45997.711512499998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45997.711512499998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45997.711512499998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45997.711512499998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45997.711512499998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45997.711512499998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45997.711512499998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45997.711512499998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45997.711512499998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45997.711512499998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45997.711512499998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45997.711512499998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45997.711512499998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45997.711512499998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45997.711512499998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45997.711512499998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45997.711512499998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45997.711512499998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45997.711512499998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45997.711512499998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45997.711512499998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45997.711512499998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45997.711512499998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45997.711512499998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45997.711512499998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45997.711512499998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45997.711512499998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45997.711512499998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45997.711512499998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45997.711512499998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45997.711512499998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45997.711512499998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45997.711512499998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45997.711512499998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45997.711512499998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45997.711512499998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45997.711512499998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45997.711512499998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45997.711512499998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45997.711512499998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45997.711512499998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45997.711512499998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45997.711512499998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45997.711512499998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45997.711512499998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45997.711512499998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45997.711512499998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45997.711512499998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45997.711512499998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45997.711512499998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45997.711512499998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45997.711512499998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45997.711512499998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45997.711512499998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45997.711512499998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45997.711512499998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45997.711512499998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45997.711512499998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45997.711512499998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45997.711512499998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45997.711512499998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45997.711512499998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45997.711512499998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45997.711512499998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45997.711512499998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45997.711512499998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45997.711512499998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45997.711512499998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45997.711512499998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45997.711512499998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45997.711512499998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45997.711512499998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45997.711512499998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45997.711512499998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45997.711512499998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45997.711512499998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45997.711512499998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45997.711512499998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45997.711512499998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45997.711512499998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45997.711512499998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45997.711512499998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45997.711512499998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45997.711512499998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45997.711512499998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45997.711512499998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45997.711512499998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45997.711512499998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45997.711512499998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45997.711512499998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45997.711512499998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45997.711512499998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45997.711512499998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45997.711512499998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45997.711512499998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45997.711512499998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45997.711512499998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45997.711512499998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45997.711512499998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45997.711512499998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45997.711512499998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45997.711512499998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45997.711512499998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45997.711512499998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45997.711512499998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45997.711512499998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45997.711512499998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45997.711512499998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45997.711512499998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45997.711512499998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45997.711512499998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45997.711512499998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45997.711512499998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45997.711512499998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45997.711512499998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45997.711512499998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45997.711512499998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45997.711512499998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45997.711512499998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45997.711512499998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45997.711512499998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45997.711512499998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45997.711512499998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45997.711512499998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45997.711512499998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45997.711512499998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45997.711512499998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45997.711512499998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45997.711512499998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45997.711512499998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45997.711512499998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45997.711512499998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45997.711512499998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45997.711512499998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45997.711512499998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45997.711512499998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45997.711512499998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45997.711512499998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45997.711512499998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45997.711512499998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45997.711512499998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45997.711512499998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45997.711512499998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45997.711512499998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45997.711512499998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45997.711512499998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45997.711512499998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45997.711512499998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45997.711512499998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45997.711512499998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45997.711512499998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45997.711512499998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45997.711512499998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45997.711512499998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45997.711512499998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45997.711512499998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45997.711512499998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45997.711512499998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45997.711512499998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45997.711512499998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45997.711512499998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45997.711512499998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45997.711512499998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45997.711512499998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45997.711512499998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45997.711512499998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45997.711512499998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45997.711512499998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45997.711512499998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45997.711512499998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45997.711512499998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45997.711512499998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45997.711512499998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45997.711512499998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45997.711512499998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45997.711512499998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45997.711512499998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45997.711512499998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45997.711512499998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45997.711512499998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45997.711512499998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45997.711512499998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45997.711512499998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45997.711512499998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45997.711512499998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45997.711512499998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45997.711512499998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45997.711512499998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45997.711512499998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45997.711512499998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45997.711512499998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45997.711512499998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45997.711512499998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45997.711512499998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45997.711512499998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45997.711512499998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45997.711512499998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45997.711512499998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45997.711512499998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45997.711512499998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45997.711512499998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45997.711512499998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45997.711512499998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45997.711512499998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45997.711512499998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45997.711512499998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45997.711512499998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45997.711512499998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45997.711512499998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45997.711512499998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45997.711512499998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45997.711512499998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45997.711512499998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45997.711512499998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45997.711512499998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45997.711512499998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45997.711512499998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45997.711512499998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45997.711512499998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45997.711512499998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45997.711512499998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45997.711512499998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45997.711512499998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45997.711512499998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45997.711512499998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45997.711512499998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45997.711512499998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45997.711512499998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45997.711512499998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45997.711512499998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45997.711512499998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45997.711512499998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45997.711512499998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45997.711512499998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45997.711512499998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45997.711512499998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45997.711512499998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45997.711512499998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45997.711512499998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45997.711512499998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45997.711512499998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45997.711512499998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45997.711512499998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45997.711512499998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45997.711512499998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45997.711512499998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45997.711512499998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45997.711512499998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45997.711512499998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45997.711512499998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45997.711512499998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45997.711512499998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45997.711512499998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45997.711512499998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45997.711512499998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45997.711512499998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45997.711512499998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45997.711512499998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45997.711512499998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45997.711512499998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45997.711512499998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45997.711512499998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45997.711512499998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45997.711512499998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45997.711512499998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45997.711512499998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45997.711512499998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45997.711512499998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45997.711512499998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45997.711512499998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45997.711512499998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45997.711512499998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45997.711512499998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45997.711512499998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45997.711512499998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45997.711512499998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45997.711512499998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45997.711512499998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45997.711512499998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45997.711512499998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45997.711512499998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45997.711512499998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45997.711512499998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45997.711512499998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45997.711512499998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45997.711512499998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45997.711512499998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45997.711512499998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45997.711512499998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45997.711512499998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45997.711512499998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45997.711512499998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45997.711512499998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45997.711512499998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45997.711512499998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45997.711512499998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45997.711512499998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45997.711512499998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45997.711512499998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45997.711512499998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45997.711512499998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45997.711512499998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45997.711512499998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45997.711512499998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45997.711512499998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45997.711512499998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45997.711512499998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45997.711512499998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45997.711512499998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45997.711512499998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45997.711512499998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45997.711512499998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45997.711512499998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45997.711512499998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45997.711512499998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45997.711512499998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45997.711512499998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45997.711512499998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45997.711512499998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45997.711512499998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45997.711512499998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45997.711512499998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45997.711512499998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45997.711512499998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45997.711512499998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45997.711512499998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45997.711512499998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45997.711512499998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45997.711512499998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45997.711512499998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45997.711512499998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45997.711512499998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45997.711512499998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45997.711512499998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45997.711512499998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45997.711512499998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45997.711512499998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45997.711512499998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45997.711512499998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45997.711512499998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45997.711512499998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45997.711512499998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45997.711512499998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45997.711512499998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45997.711512499998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45997.711512499998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45997.711512499998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45997.711512499998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45997.711512499998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45997.711512499998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45997.711512499998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45997.711512499998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45997.711512499998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45997.711512499998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45997.711512499998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45997.711512499998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45997.711512499998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45997.711512499998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45997.711512499998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45997.711512499998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45997.711512499998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45997.711512499998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45997.711512499998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45997.711512499998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45997.711512499998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45997.711512499998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45997.711512499998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45997.711512499998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45997.711512499998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45997.711512499998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45997.711512499998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45997.711512499998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45997.711512499998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45997.711512499998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45997.711512499998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45997.711512499998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45997.711512499998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45997.711512499998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45997.711512499998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45997.711512499998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45997.711512499998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45997.711512499998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45997.711512499998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45997.711512499998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45997.711512499998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45997.711512499998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45997.711512499998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45997.711512499998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45997.711512499998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45997.711512499998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45997.711512499998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45997.711512499998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45997.711512499998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45997.711512499998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45997.711512499998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45997.711512499998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45997.711512499998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45997.711512499998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45997.711512499998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45997.711512499998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45997.711512499998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45997.711512499998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45997.711512499998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45997.711512499998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45997.711512499998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45997.711512499998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45997.711512499998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45997.711512499998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45997.711512499998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45997.711512499998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45997.711512499998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45997.711512499998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45997.711512499998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45997.711512499998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45997.711512499998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45997.711512499998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45997.711512499998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45997.711512499998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45997.711512499998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45997.711512499998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45997.711512499998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45997.711512499998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45997.711512499998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45997.711512499998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45997.711512499998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45997.711512499998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45997.711512499998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45997.711512499998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45997.711512499998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45997.711512499998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45997.711512499998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45997.711512499998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45997.711512499998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45997.711512499998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45997.711512499998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45997.711512499998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45997.711512499998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45997.711512499998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45997.711512499998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45997.711512499998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45997.711512499998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45997.711512499998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45997.711512499998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45997.711512499998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45997.711512499998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45997.711512499998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45997.711512499998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45997.711512499998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45997.711512499998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45997.711512499998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45997.711512499998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45997.711512499998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45997.711512499998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45997.711512499998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45997.711512499998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45997.711512499998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45997.711512499998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45997.711512499998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45997.711512499998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45997.711512499998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45997.711512499998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45997.711512499998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45997.711512499998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45997.711512499998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45997.711512499998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45997.711512499998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45997.711512499998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45997.711512499998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45997.711512499998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45997.711512499998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45997.711512499998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45997.711512499998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45997.711512499998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45997.711512499998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45997.711512499998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45997.711512499998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45997.711512499998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45997.711512499998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45997.711512499998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45997.711512499998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45997.711512499998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45997.711512499998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45997.711512499998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45997.711512499998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45997.711512499998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45997.711512499998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45997.711512499998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45997.711512499998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45997.711512499998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45997.711512499998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45997.711512499998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45997.711512499998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45997.711512499998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45997.711512499998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45997.711512499998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45997.711512499998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45997.711512499998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45997.711512499998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45997.711512499998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45997.711512499998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45997.711512499998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45997.711512499998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45997.711512499998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45997.711512499998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45997.711512499998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45997.711512499998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45997.711512499998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45997.711512499998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45997.711512499998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45997.711512499998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45997.711512499998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45997.711512499998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45997.711512499998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45997.711512499998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45997.711512499998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45997.711512499998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45997.711512499998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45997.711512499998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45997.711512499998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45997.711512499998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45997.711512499998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45997.711512499998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45997.711512499998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45997.711512499998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45997.711512499998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45997.711512499998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45997.711512499998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45997.711512499998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45997.711512499998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45997.711512499998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45997.711512499998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45997.711512499998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45997.711512499998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45997.711512499998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45997.711512499998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45997.711512499998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45997.711512499998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45997.711512499998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45997.711512499998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45997.711512499998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45997.711512499998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45997.711512499998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45997.711512499998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45997.711512499998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45997.711512499998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45997.711512499998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45997.711512499998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45997.711512499998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45997.711512499998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45997.711512499998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45997.711512499998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45997.711512499998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45997.711512499998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45997.711512499998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45997.711512499998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45997.711512499998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45997.711512499998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45997.711512499998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45997.711512499998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45997.711512499998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45997.711512499998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45997.711512499998</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294.23079490740201</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3" ca="1" si="0">IFERROR(NOW()-F3,"")</f>
        <v>0.2195101851830259</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0.17817916666535893</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36141</v>
      </c>
      <c r="E5" s="90" t="s">
        <v>39106</v>
      </c>
      <c r="F5" s="91"/>
      <c r="G5" s="92">
        <f t="shared" ca="1" si="0"/>
        <v>45997.711512499998</v>
      </c>
      <c r="H5" s="91">
        <v>45997.627418981479</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45997.711512499998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45997.711512499998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45997.711512499998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45997.711512499998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45997.711512499998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45997.711512499998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45997.711512499998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45997.711512499998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45997.711512499998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45997.711512499998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45997.711512499998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45997.711512499998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45997.711512499998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45997.711512499998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45997.711512499998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45997.711512499998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45997.711512499998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45997.711512499998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45997.711512499998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45997.711512499998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45997.711512499998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45997.711512499998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45997.711512499998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45997.711512499998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45997.711512499998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45997.711512499998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45997.711512499998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45997.711512499998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45997.711512499998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45997.711512499998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45997.711512499998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45997.711512499998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45997.711512499998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45997.711512499998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45997.711512499998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45997.711512499998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45997.711512499998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45997.711512499998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45997.711512499998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45997.711512499998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45997.711512499998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45997.711512499998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45997.711512499998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45997.711512499998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45997.711512499998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45997.711512499998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45997.711512499998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45997.711512499998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45997.711512499998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45997.711512499998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45997.711512499998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45997.711512499998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45997.711512499998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45997.711512499998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45997.711512499998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45997.711512499998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45997.711512499998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45997.711512499998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45997.711512499998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45997.711512499998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45997.711512499998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45997.711512499998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45997.711512499998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45997.711512499998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45997.711512499998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45997.711512499998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45997.711512499998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45997.711512499998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45997.711512499998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45997.711512499998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45997.711512499998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45997.711512499998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45997.711512499998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45997.711512499998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45997.711512499998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45997.711512499998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45997.711512499998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45997.711512499998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45997.711512499998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45997.711512499998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45997.711512499998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45997.711512499998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45997.711512499998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45997.711512499998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45997.711512499998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45997.711512499998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45997.711512499998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45997.711512499998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45997.711512499998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45997.711512499998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45997.711512499998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45997.711512499998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45997.711512499998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45997.711512499998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45997.711512499998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45997.711512499998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45997.711512499998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45997.711512499998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45997.711512499998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45997.711512499998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45997.711512499998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45997.711512499998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45997.711512499998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45997.711512499998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45997.711512499998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45997.711512499998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45997.711512499998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45997.711512499998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45997.711512499998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45997.711512499998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45997.711512499998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45997.711512499998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45997.711512499998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45997.711512499998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45997.711512499998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45997.711512499998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45997.711512499998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45997.711512499998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45997.711512499998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45997.711512499998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45997.711512499998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45997.711512499998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45997.711512499998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45997.711512499998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45997.711512499998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45997.711512499998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45997.711512499998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45997.711512499998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45997.711512499998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45997.711512499998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45997.711512499998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45997.711512499998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45997.711512499998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45997.711512499998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45997.711512499998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45997.711512499998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45997.711512499998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45997.711512499998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45997.711512499998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45997.711512499998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45997.711512499998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45997.711512499998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45997.711512499998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45997.711512499998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45997.711512499998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45997.711512499998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45997.711512499998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45997.711512499998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45997.711512499998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45997.711512499998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45997.711512499998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45997.711512499998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45997.711512499998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45997.711512499998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45997.711512499998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45997.711512499998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45997.711512499998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45997.711512499998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45997.711512499998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45997.711512499998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45997.711512499998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45997.711512499998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45997.711512499998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45997.711512499998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45997.711512499998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45997.711512499998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45997.711512499998</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45997.711512499998</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105.8794523148099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71.522635185181571</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49.050401388885803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16.338213888884638</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0.60402407406945713</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8" ca="1" si="3">IFERROR(NOW()-F7,"")</f>
        <v>45997.711512499998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45997.711512499998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45997.711512499998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45997.711512499998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45997.711512499998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45997.711512499998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45997.711512499998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45997.711512499998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45997.711512499998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45997.711512499998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45997.711512499998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45997.711512499998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45997.711512499998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45997.711512499998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45997.711512499998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45997.711512499998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45997.711512499998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45997.711512499998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45997.711512499998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45997.711512499998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45997.711512499998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45997.711512499998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45997.711512499998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45997.711512499998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45997.711512499998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45997.711512499998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45997.711512499998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45997.711512499998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45997.711512499998</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45997.711512499998</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45997.711512499998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45997.711512499998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45997.711512499998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45997.711512499998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45997.711512499998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45997.711512499998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45997.711512499998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45997.711512499998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45997.711512499998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45997.711512499998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45997.711512499998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45997.711512499998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45997.711512499998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45997.711512499998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45997.711512499998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45997.711512499998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45997.711512499998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45997.711512499998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45997.711512499998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45997.711512499998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45997.711512499998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45997.711512499998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45997.711512499998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45997.711512499998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45997.711512499998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45997.711512499998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45997.711512499998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45997.711512499998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45997.711512499998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45997.711512499998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45997.711512499998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45997.711512499998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45997.711512499998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45997.711512499998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45997.711512499998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45997.711512499998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45997.711512499998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45997.711512499998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45997.711512499998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45997.711512499998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45997.711512499998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45997.711512499998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45997.711512499998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45997.711512499998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45997.711512499998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45997.711512499998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45997.711512499998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45997.711512499998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45997.711512499998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45997.711512499998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45997.711512499998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45997.711512499998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45997.711512499998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45997.711512499998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45997.711512499998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45997.711512499998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45997.711512499998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45997.711512499998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45997.711512499998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45997.711512499998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45997.711512499998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45997.711512499998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45997.711512499998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45997.711512499998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45997.711512499998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45997.711512499998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45997.711512499998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45997.711512499998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45997.711512499998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45997.711512499998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45997.711512499998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45997.711512499998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45997.711512499998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45997.711512499998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45997.711512499998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45997.711512499998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45997.711512499998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45997.711512499998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45997.711512499998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45997.711512499998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45997.711512499998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45997.711512499998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45997.711512499998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45997.711512499998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45997.711512499998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45997.711512499998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45997.711512499998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45997.711512499998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45997.711512499998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45997.711512499998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45997.711512499998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45997.711512499998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45997.711512499998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45997.711512499998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45997.711512499998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45997.711512499998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45997.711512499998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45997.711512499998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45997.711512499998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45997.711512499998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45997.711512499998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45997.711512499998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45997.711512499998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45997.711512499998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45997.711512499998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45997.711512499998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45997.711512499998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45997.711512499998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45997.711512499998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45997.711512499998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45997.711512499998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45997.711512499998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45997.711512499998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45997.711512499998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45997.711512499998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45997.711512499998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45997.711512499998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45997.711512499998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45997.711512499998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45997.711512499998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45997.711512499998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45997.711512499998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45997.711512499998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45997.711512499998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45997.711512499998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45997.711512499998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45997.711512499998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45997.711512499998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45997.711512499998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45997.711512499998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45997.711512499998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45997.711512499998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45997.711512499998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45997.711512499998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45997.711512499998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45997.711512499998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45997.711512499998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45997.711512499998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45997.711512499998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45997.711512499998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45997.711512499998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45997.711512499998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45997.711512499998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45997.711512499998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45997.711512499998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45997.711512499998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45997.711512499998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45997.711512499998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45997.711512499998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45997.711512499998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45997.711512499998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45997.711512499998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45997.711512499998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45997.711512499998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45997.711512499998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45997.711512499998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45997.711512499998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45997.711512499998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45997.711512499998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45997.711512499998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45997.711512499998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45997.711512499998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45997.711512499998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45997.711512499998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45997.711512499998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45997.711512499998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45997.711512499998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45997.711512499998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45997.711512499998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45997.711512499998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45997.711512499998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45997.711512499998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45997.711512499998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45997.711512499998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45997.711512499998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45997.711512499998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45997.711512499998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45997.711512499998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45997.711512499998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45997.711512499998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45997.711512499998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45997.711512499998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45997.711512499998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45997.711512499998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45997.711512499998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45997.711512499998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45997.711512499998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45997.711512499998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45997.711512499998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45997.711512499998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45997.711512499998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45997.711512499998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45997.711512499998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45997.711512499998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45997.711512499998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45997.711512499998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45997.711512499998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45997.711512499998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45997.711512499998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45997.711512499998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45997.711512499998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45997.711512499998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45997.711512499998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45997.711512499998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45997.711512499998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45997.711512499998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45997.711512499998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45997.711512499998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45997.711512499998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45997.711512499998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45997.711512499998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45997.711512499998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45997.711512499998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45997.711512499998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45997.711512499998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45997.711512499998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45997.711512499998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45997.711512499998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45997.711512499998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45997.711512499998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45997.711512499998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45997.711512499998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45997.711512499998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45997.711512499998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45997.711512499998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45997.711512499998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45997.711512499998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45997.711512499998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45997.711512499998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45997.711512499998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45997.711512499998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45997.711512499998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45997.711512499998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45997.711512499998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45997.711512499998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45997.711512499998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45997.711512499998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45997.711512499998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45997.711512499998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45997.711512499998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45997.711512499998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45997.711512499998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45997.711512499998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45997.711512499998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45997.711512499998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45997.711512499998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45997.711512499998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45997.711512499998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45997.711512499998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45997.711512499998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45997.711512499998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45997.711512499998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45997.711512499998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45997.711512499998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45997.711512499998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45997.711512499998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45997.711512499998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45997.711512499998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45997.711512499998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45997.711512499998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45997.711512499998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45997.711512499998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45997.711512499998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45997.711512499998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45997.711512499998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45997.711512499998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45997.711512499998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45997.711512499998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45997.711512499998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45997.711512499998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45997.711512499998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45997.711512499998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45997.711512499998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45997.711512499998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45997.711512499998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45997.711512499998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45997.711512499998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45997.711512499998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45997.711512499998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45997.711512499998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45997.711512499998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45997.711512499998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45997.711512499998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45997.711512499998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45997.711512499998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45997.711512499998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45997.711512499998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45997.711512499998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45997.711512499998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45997.711512499998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45997.711512499998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45997.711512499998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45997.711512499998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45997.711512499998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45997.711512499998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45997.711512499998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45997.711512499998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45997.711512499998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45997.711512499998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45997.711512499998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45997.711512499998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45997.711512499998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45997.711512499998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45997.711512499998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45997.711512499998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45997.711512499998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45997.711512499998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45997.711512499998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45997.711512499998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45997.711512499998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45997.711512499998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45997.711512499998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45997.711512499998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45997.711512499998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45997.711512499998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45997.711512499998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45997.711512499998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45997.711512499998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45997.711512499998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45997.711512499998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45997.711512499998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45997.711512499998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45997.711512499998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45997.711512499998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45997.711512499998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45997.711512499998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45997.711512499998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45997.711512499998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45997.711512499998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45997.711512499998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45997.711512499998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45997.711512499998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45997.711512499998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45997.711512499998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45997.711512499998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45997.711512499998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45997.711512499998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45997.711512499998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45997.711512499998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45997.711512499998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45997.711512499998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45997.711512499998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45997.711512499998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45997.711512499998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45997.711512499998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45997.711512499998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45997.711512499998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45997.711512499998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45997.711512499998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45997.711512499998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45997.711512499998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45997.711512499998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45997.711512499998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45997.711512499998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45997.711512499998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45997.711512499998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45997.711512499998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45997.711512499998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45997.711512499998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45997.711512499998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45997.711512499998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45997.711512499998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45997.711512499998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45997.711512499998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45997.711512499998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45997.711512499998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45997.711512499998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45997.711512499998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45997.711512499998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45997.711512499998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45997.711512499998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45997.711512499998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45997.711512499998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45997.711512499998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45997.711512499998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45997.711512499998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45997.711512499998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45997.711512499998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45997.711512499998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45997.711512499998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45997.711512499998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45997.711512499998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45997.711512499998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45997.711512499998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45997.711512499998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45997.711512499998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45997.711512499998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45997.711512499998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45997.711512499998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45997.711512499998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45997.711512499998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45997.711512499998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45997.711512499998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45997.711512499998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45997.711512499998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45997.711512499998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45997.711512499998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45997.711512499998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45997.711512499998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45997.711512499998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45997.711512499998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45997.711512499998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45997.711512499998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45997.711512499998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45997.711512499998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45997.711512499998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45997.711512499998</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45997.711512499998</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2025-12-06T14:06:21Z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